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66925"/>
  <xr:revisionPtr revIDLastSave="67" documentId="8_{B2D46644-0EB8-4927-989A-684955BC9B01}" xr6:coauthVersionLast="45" xr6:coauthVersionMax="45" xr10:uidLastSave="{87746571-7925-4F14-86A1-3090C8735704}"/>
  <bookViews>
    <workbookView xWindow="-110" yWindow="-110" windowWidth="19420" windowHeight="10420" activeTab="15" xr2:uid="{E8FA932D-DE2B-4BEB-BFFA-B5F7D2D73682}"/>
  </bookViews>
  <sheets>
    <sheet name="Guidance" sheetId="17" r:id="rId1"/>
    <sheet name="Contents" sheetId="20" r:id="rId2"/>
    <sheet name="1) Associated companies" sheetId="11" r:id="rId3"/>
    <sheet name="2) Shareholdings" sheetId="14" r:id="rId4"/>
    <sheet name="3) PCN comparison" sheetId="4" r:id="rId5"/>
    <sheet name="4) Cost to make and sell" sheetId="21" r:id="rId6"/>
    <sheet name="5) Sales &amp; cost reconciliation" sheetId="15" r:id="rId7"/>
    <sheet name="6) Raw materials and inputs" sheetId="16" r:id="rId8"/>
    <sheet name="7) T by T domestic sales" sheetId="1" r:id="rId9"/>
    <sheet name="8)  Export Sales" sheetId="13" r:id="rId10"/>
    <sheet name="9) Captive use" sheetId="18" r:id="rId11"/>
    <sheet name="10) Purchases of like goods " sheetId="8" r:id="rId12"/>
    <sheet name="11a) Injury (wire)" sheetId="3" r:id="rId13"/>
    <sheet name="11b) Injury (strand)" sheetId="22" r:id="rId14"/>
    <sheet name="12) Investments" sheetId="10" r:id="rId15"/>
    <sheet name="13) Forward contracts" sheetId="19" r:id="rId16"/>
  </sheets>
  <definedNames>
    <definedName name="_xlnm.Print_Area" localSheetId="12">'11a) Injury (wire)'!$A$1:$AD$28</definedName>
    <definedName name="_xlnm.Print_Area" localSheetId="13">'11b) Injury (strand)'!$A$1:$AD$28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8" l="1"/>
  <c r="C28" i="15" l="1"/>
  <c r="N30" i="21"/>
  <c r="M30" i="21"/>
  <c r="R30" i="21" l="1"/>
  <c r="S30" i="21"/>
  <c r="T30" i="21"/>
  <c r="R33" i="21"/>
  <c r="S33" i="21"/>
  <c r="T33" i="21"/>
  <c r="R23" i="21"/>
  <c r="S23" i="21"/>
  <c r="T23" i="21"/>
  <c r="R17" i="21"/>
  <c r="S17" i="21"/>
  <c r="T17" i="21"/>
  <c r="I25" i="15"/>
  <c r="I20" i="15" s="1"/>
  <c r="I19" i="15" s="1"/>
  <c r="I18" i="15" s="1"/>
  <c r="H25" i="15"/>
  <c r="H20" i="15" s="1"/>
  <c r="H19" i="15" s="1"/>
  <c r="H18" i="15" s="1"/>
  <c r="H15" i="15"/>
  <c r="H11" i="15"/>
  <c r="D28" i="15"/>
  <c r="D25" i="15"/>
  <c r="C25" i="15"/>
  <c r="D16" i="15"/>
  <c r="D22" i="15" s="1"/>
  <c r="C16" i="15"/>
  <c r="C22" i="15" s="1"/>
  <c r="C11" i="15"/>
  <c r="C36" i="21"/>
  <c r="Q33" i="21"/>
  <c r="P33" i="21"/>
  <c r="O33" i="21"/>
  <c r="N33" i="21"/>
  <c r="M33" i="21"/>
  <c r="Q30" i="21"/>
  <c r="P30" i="21"/>
  <c r="O30" i="21"/>
  <c r="Q23" i="21"/>
  <c r="P23" i="21"/>
  <c r="O23" i="21"/>
  <c r="N23" i="21"/>
  <c r="M23" i="21"/>
  <c r="Q17" i="21"/>
  <c r="P17" i="21"/>
  <c r="O17" i="21"/>
  <c r="N17" i="21"/>
  <c r="M17" i="21"/>
  <c r="D13" i="21"/>
  <c r="D14" i="21"/>
  <c r="D15" i="21"/>
  <c r="D16" i="21"/>
  <c r="D17" i="21"/>
  <c r="D18" i="21"/>
  <c r="D19" i="21"/>
  <c r="C22" i="21"/>
  <c r="E22" i="21"/>
  <c r="F22" i="21"/>
  <c r="G22" i="21"/>
  <c r="H22" i="21"/>
  <c r="I22" i="21"/>
  <c r="J22" i="21"/>
  <c r="D24" i="21"/>
  <c r="D25" i="21"/>
  <c r="D26" i="21"/>
  <c r="D27" i="21"/>
  <c r="D28" i="21"/>
  <c r="D29" i="21"/>
  <c r="C32" i="21"/>
  <c r="E32" i="21"/>
  <c r="F32" i="21"/>
  <c r="G32" i="21"/>
  <c r="H32" i="21"/>
  <c r="I32" i="21"/>
  <c r="J32" i="21"/>
  <c r="D36" i="21"/>
  <c r="E36" i="21"/>
  <c r="F36" i="21"/>
  <c r="G36" i="21"/>
  <c r="H36" i="21"/>
  <c r="I36" i="21"/>
  <c r="J36" i="21"/>
  <c r="M31" i="21" l="1"/>
  <c r="N37" i="21"/>
  <c r="T37" i="21"/>
  <c r="M37" i="21"/>
  <c r="S37" i="21"/>
  <c r="R37" i="21"/>
  <c r="O37" i="21"/>
  <c r="P37" i="21"/>
  <c r="Q37" i="21"/>
  <c r="E33" i="21"/>
  <c r="H33" i="21"/>
  <c r="G33" i="21"/>
  <c r="P31" i="21"/>
  <c r="T31" i="21"/>
  <c r="S31" i="21"/>
  <c r="C33" i="21"/>
  <c r="R31" i="21"/>
  <c r="F33" i="21"/>
  <c r="N31" i="21"/>
  <c r="J33" i="21"/>
  <c r="Q31" i="21"/>
  <c r="D22" i="21"/>
  <c r="O31" i="21"/>
  <c r="D32" i="21"/>
  <c r="I33" i="21"/>
  <c r="D33" i="21" l="1"/>
</calcChain>
</file>

<file path=xl/sharedStrings.xml><?xml version="1.0" encoding="utf-8"?>
<sst xmlns="http://schemas.openxmlformats.org/spreadsheetml/2006/main" count="1078" uniqueCount="363">
  <si>
    <t>Guidance</t>
  </si>
  <si>
    <t>Case no.:</t>
  </si>
  <si>
    <t>TD0003</t>
  </si>
  <si>
    <t>Company name:</t>
  </si>
  <si>
    <t xml:space="preserve">Please enter </t>
  </si>
  <si>
    <t>Please complete this Annex in conjunction with the corresponding sections in the Questionnaire</t>
  </si>
  <si>
    <t>The years relevant to this investigation are as follows:</t>
  </si>
  <si>
    <t>Period of Investigation (POI)</t>
  </si>
  <si>
    <t>Injury Period</t>
  </si>
  <si>
    <t>01/01/2019 - 31/12/2019</t>
  </si>
  <si>
    <t>01/01/2016 - 31/12/2019</t>
  </si>
  <si>
    <t xml:space="preserve">The accounting currency is: </t>
  </si>
  <si>
    <t>Please enter</t>
  </si>
  <si>
    <t xml:space="preserve">The unit for volume is: </t>
  </si>
  <si>
    <t>tonnes</t>
  </si>
  <si>
    <t xml:space="preserve">For all numerical figures, where appropriate, express every third number with a comma. </t>
  </si>
  <si>
    <t>(e.g. ‘1,300’ for one-thousand three hundred, ‘1,300,000’ for one million and three-hundred thousand)</t>
  </si>
  <si>
    <t xml:space="preserve">Keep all sales/currency/income figures to two decimal places. </t>
  </si>
  <si>
    <t>(e.g. 1,300.00)</t>
  </si>
  <si>
    <t>Where possible, keep all sales prices on a CIF value basis.</t>
  </si>
  <si>
    <t>Display all dates in the format DD/MM/YYYY.</t>
  </si>
  <si>
    <t>(e.g. 23/05/2019)</t>
  </si>
  <si>
    <t>In order to determine which sales fall within the investigation period, the invoice date should normally be used as the date of sale.</t>
  </si>
  <si>
    <t>Note that there may be formulae already in the sheet</t>
  </si>
  <si>
    <t>Cells containing formulae are highlighted in yellow:</t>
  </si>
  <si>
    <t>Please do not overwrite these cells</t>
  </si>
  <si>
    <t>Please do not leave blank spaces - if the requested information cannot be provided then enter N/A (for questions which require</t>
  </si>
  <si>
    <t>a text response) or 0 (for questions which require a numerical response</t>
  </si>
  <si>
    <t xml:space="preserve">TRID will seek to authenticate the data provided in this questionnaire and the methodology used to compile it. </t>
  </si>
  <si>
    <t>Please provide us with all formulas and steps used in your calculations and keep a record of these and all related material/documentation for the verification visit.</t>
  </si>
  <si>
    <t>Contents</t>
  </si>
  <si>
    <t>1) Associated companies</t>
  </si>
  <si>
    <t>2) Shareholdings</t>
  </si>
  <si>
    <t>3) PCN comparison</t>
  </si>
  <si>
    <t>4) Cost to make and sell</t>
  </si>
  <si>
    <t>5) Cost reconciliation</t>
  </si>
  <si>
    <t>6) Raw materials</t>
  </si>
  <si>
    <t>7) T by T domestic sales</t>
  </si>
  <si>
    <t>8) Export Sales</t>
  </si>
  <si>
    <t>9) Captive use</t>
  </si>
  <si>
    <t>10) Purchases of like goods</t>
  </si>
  <si>
    <t>11a) Injury (wire)</t>
  </si>
  <si>
    <t>11b) Injury (strand)</t>
  </si>
  <si>
    <t>12) Investments</t>
  </si>
  <si>
    <t>13) Forward contracts</t>
  </si>
  <si>
    <t>Back to Contents</t>
  </si>
  <si>
    <t>Annex 2 - Shareholdings</t>
  </si>
  <si>
    <t>Share capital since the original establishment of the company</t>
  </si>
  <si>
    <t>Scope of business since original establishment 
of the company</t>
  </si>
  <si>
    <t>Registered capital</t>
  </si>
  <si>
    <t>Date</t>
  </si>
  <si>
    <t>Scope of business</t>
  </si>
  <si>
    <t>The first row has been entered as an example - please delete before submission</t>
  </si>
  <si>
    <t>List of current shareholders &amp; owners (holding 5% or more of shares)</t>
  </si>
  <si>
    <t>List of current members of Board of Directors and/or Board of Shareholders</t>
  </si>
  <si>
    <t>List of previous shareholders &amp; owners (holding 5% or more of shares) during IP</t>
  </si>
  <si>
    <t>List of previous members of Board of Directors and/or Board of Shareholders during IP</t>
  </si>
  <si>
    <t>Name</t>
  </si>
  <si>
    <t>Percentage of shares held</t>
  </si>
  <si>
    <t>Is this person a state official? If so, specify title and public body.</t>
  </si>
  <si>
    <t>Activity of shareholder</t>
  </si>
  <si>
    <t>What party do they represent?</t>
  </si>
  <si>
    <t>What function do they hold?</t>
  </si>
  <si>
    <t>What voting rights do they have?</t>
  </si>
  <si>
    <t>What party did they represent?</t>
  </si>
  <si>
    <t>What function did they hold?</t>
  </si>
  <si>
    <t>What voting rights did they have?</t>
  </si>
  <si>
    <t>Was this person a state official while holding this position? If so, specify title and public body.</t>
  </si>
  <si>
    <t>E.g. - Eleanor Aquitaine</t>
  </si>
  <si>
    <t>Annex 3 - PCN Comparison</t>
  </si>
  <si>
    <t>Goods concerned</t>
  </si>
  <si>
    <t>Like goods comparison with goods concerned</t>
  </si>
  <si>
    <t>PCN</t>
  </si>
  <si>
    <t>Essential characteristics of the goods concerned</t>
  </si>
  <si>
    <t>Company product - Your company's control number</t>
  </si>
  <si>
    <t>Commercial likeness? (Y/N) </t>
  </si>
  <si>
    <t>Functional likeness? (Y/N)</t>
  </si>
  <si>
    <t>Production process likeness? (Y/N)</t>
  </si>
  <si>
    <t>Physical likeness? (Y/N)</t>
  </si>
  <si>
    <t>Estimated production cost differences (£)</t>
  </si>
  <si>
    <t>Estimated sales price difference (£) per unit</t>
  </si>
  <si>
    <t>Y</t>
  </si>
  <si>
    <t>Annex 4 - Cost to make and sell</t>
  </si>
  <si>
    <t>Currency</t>
  </si>
  <si>
    <t>£</t>
  </si>
  <si>
    <t>* Create more PCN columns where necessary</t>
  </si>
  <si>
    <t>Cost to make:</t>
  </si>
  <si>
    <t>Cost to sell:</t>
  </si>
  <si>
    <t>(I) Manufacturing costs</t>
  </si>
  <si>
    <t>Additional PCNs as necessary</t>
  </si>
  <si>
    <t>(II) Administration, General &amp; Selling (AG&amp;S) costs</t>
  </si>
  <si>
    <t>All goods</t>
  </si>
  <si>
    <t>All PCNs</t>
  </si>
  <si>
    <t>PCN 1</t>
  </si>
  <si>
    <t>PCN 2</t>
  </si>
  <si>
    <t>PCN 3</t>
  </si>
  <si>
    <t>PCN X</t>
  </si>
  <si>
    <t>(A) Direct costs</t>
  </si>
  <si>
    <t>(A) Selling costs (please breakdown)</t>
  </si>
  <si>
    <t>Raw materials</t>
  </si>
  <si>
    <t>Sales commissions</t>
  </si>
  <si>
    <t>Material 1</t>
  </si>
  <si>
    <t xml:space="preserve">Supply and client </t>
  </si>
  <si>
    <t>Material 2</t>
  </si>
  <si>
    <t>Others (specify)</t>
  </si>
  <si>
    <t>Material 3</t>
  </si>
  <si>
    <t>-</t>
  </si>
  <si>
    <t>Material 4</t>
  </si>
  <si>
    <t>Total for (A)</t>
  </si>
  <si>
    <t>Direct labour</t>
  </si>
  <si>
    <t>(B) Administrative &amp; general costs (please breakdown)</t>
  </si>
  <si>
    <t xml:space="preserve">Non-production staff salaries </t>
  </si>
  <si>
    <t>Marketing and advertising</t>
  </si>
  <si>
    <t>(B) Manufacturing overheads</t>
  </si>
  <si>
    <t>Total for (B)</t>
  </si>
  <si>
    <t>Indirect labour</t>
  </si>
  <si>
    <t>(C) Others</t>
  </si>
  <si>
    <t>Rent/lease</t>
  </si>
  <si>
    <t>Financial costs (e.g. interest)</t>
  </si>
  <si>
    <t>Maintenance &amp; repairs</t>
  </si>
  <si>
    <t>R&amp;D and innovation</t>
  </si>
  <si>
    <t>Energy costs</t>
  </si>
  <si>
    <t>Depreciation</t>
  </si>
  <si>
    <t>Total for (C)</t>
  </si>
  <si>
    <t>Total cost to sell (A+B+C)</t>
  </si>
  <si>
    <r>
      <t>Quantity sold (tonnes</t>
    </r>
    <r>
      <rPr>
        <sz val="11"/>
        <color theme="1"/>
        <rFont val="Arial"/>
        <family val="2"/>
      </rPr>
      <t>)</t>
    </r>
  </si>
  <si>
    <t>(C) Total of manufacturing cost (A+B)</t>
  </si>
  <si>
    <t>Cost to sell per unit</t>
  </si>
  <si>
    <r>
      <t>Quantity produced (tonnes</t>
    </r>
    <r>
      <rPr>
        <b/>
        <sz val="11"/>
        <color theme="1"/>
        <rFont val="Arial"/>
        <family val="2"/>
      </rPr>
      <t>)</t>
    </r>
  </si>
  <si>
    <t>Quantity sold (tonnes)</t>
  </si>
  <si>
    <t>Manufacturing cost per unit made</t>
  </si>
  <si>
    <t>Total cost to make and sell per unit (using total CTM from D12.1 and total AS&amp;G from D13.1)</t>
  </si>
  <si>
    <t>Annex 5 - Sales and cost reconciliation</t>
  </si>
  <si>
    <t>* If the variance can be attributed (e.g. accounting adjustments), please provide details and source documents</t>
  </si>
  <si>
    <t>Sales reconciliation:</t>
  </si>
  <si>
    <t>Cost reconciliation:</t>
  </si>
  <si>
    <t>Description</t>
  </si>
  <si>
    <t>Value</t>
  </si>
  <si>
    <t>Volume (tonnes)</t>
  </si>
  <si>
    <t>Source Documents</t>
  </si>
  <si>
    <t>Revenue in Income Statement</t>
  </si>
  <si>
    <t xml:space="preserve">Total Cost of sales/ cost of goods sold </t>
  </si>
  <si>
    <t> - Variance*</t>
  </si>
  <si>
    <t xml:space="preserve">  - Variance*</t>
  </si>
  <si>
    <t>Accounting period revenue</t>
  </si>
  <si>
    <t>Accounting Period of Cost of Sales/Cost of Goods Sold</t>
  </si>
  <si>
    <t>Difference between Investigation and Accounting Periods</t>
  </si>
  <si>
    <t>Difference in cost of the goods sold during Investigation period and goods sold during accounting periods</t>
  </si>
  <si>
    <t>Total company sales revenue</t>
  </si>
  <si>
    <t>Total of production</t>
  </si>
  <si>
    <t xml:space="preserve"> - Variance*</t>
  </si>
  <si>
    <t>Summary of all products sold</t>
  </si>
  <si>
    <t xml:space="preserve">  - Change in finished goods inventory</t>
  </si>
  <si>
    <t> - Like goods</t>
  </si>
  <si>
    <t>Total costs of production</t>
  </si>
  <si>
    <t xml:space="preserve"> - Other products A</t>
  </si>
  <si>
    <t> - Other products B</t>
  </si>
  <si>
    <t>Summary of the cost of production for all goods</t>
  </si>
  <si>
    <t> - Other products C</t>
  </si>
  <si>
    <t xml:space="preserve">  - Like goods</t>
  </si>
  <si>
    <t> - Other products D (add new lines as required)</t>
  </si>
  <si>
    <t xml:space="preserve">  - Other goods A </t>
  </si>
  <si>
    <t>Goods under consideration</t>
  </si>
  <si>
    <t xml:space="preserve">  - Other goods B</t>
  </si>
  <si>
    <t> - UK Sales</t>
  </si>
  <si>
    <t xml:space="preserve">  - Other goods C</t>
  </si>
  <si>
    <t> - Export sales</t>
  </si>
  <si>
    <t xml:space="preserve">  - Other goods D (add new lines as required)</t>
  </si>
  <si>
    <t>Sales of own production in period 1 Jan 2019 - 31 Dec 2019 (POI)</t>
  </si>
  <si>
    <t xml:space="preserve">Cost of production for like goods </t>
  </si>
  <si>
    <t xml:space="preserve">  - Total sales of like goods  on the domestic market</t>
  </si>
  <si>
    <t xml:space="preserve">  - Domestic Sales</t>
  </si>
  <si>
    <t xml:space="preserve">  - Total sales of like goods  for export</t>
  </si>
  <si>
    <t xml:space="preserve">  - Export Sales</t>
  </si>
  <si>
    <t>Resales in POI</t>
  </si>
  <si>
    <t xml:space="preserve">  - Resales of like goods on the domestic parket</t>
  </si>
  <si>
    <t xml:space="preserve">  - Resales of like goods for export</t>
  </si>
  <si>
    <t>Sales forecasts: 2021 and 2022</t>
  </si>
  <si>
    <t>Total sales of like goods on the domestic market</t>
  </si>
  <si>
    <t>Total sales of all other goods to the domestic market</t>
  </si>
  <si>
    <t>Total sales of all goods</t>
  </si>
  <si>
    <t>Please fill in the white cells only</t>
  </si>
  <si>
    <t>Annex 1 - Related Companies</t>
  </si>
  <si>
    <t>If your company is the subsidiary of another company</t>
  </si>
  <si>
    <t>Name of company</t>
  </si>
  <si>
    <t>Your company's ultimate controlling entity</t>
  </si>
  <si>
    <t>General Information</t>
  </si>
  <si>
    <t>Activities</t>
  </si>
  <si>
    <t>Shareholding</t>
  </si>
  <si>
    <t>Company name</t>
  </si>
  <si>
    <t>Address</t>
  </si>
  <si>
    <t xml:space="preserve">Email </t>
  </si>
  <si>
    <t>Telephone number (Include country code in parenthesis)</t>
  </si>
  <si>
    <t>Relationship</t>
  </si>
  <si>
    <t>List activities</t>
  </si>
  <si>
    <t>Percentage shareholding in the associated company</t>
  </si>
  <si>
    <t>Percentage shareholding of related company in your company</t>
  </si>
  <si>
    <t>Annex 6 - Raw Materials and inputs</t>
  </si>
  <si>
    <t>Case team to provide units</t>
  </si>
  <si>
    <t>(I) Supplier information</t>
  </si>
  <si>
    <t>(III) Purchase information</t>
  </si>
  <si>
    <t>Material type</t>
  </si>
  <si>
    <t>Material characteristics</t>
  </si>
  <si>
    <t>Supplier</t>
  </si>
  <si>
    <t>Contact name of supplier</t>
  </si>
  <si>
    <t>Address of supplier</t>
  </si>
  <si>
    <t>Date of purchase</t>
  </si>
  <si>
    <t>Country of manufacture</t>
  </si>
  <si>
    <t>Invoice Number</t>
  </si>
  <si>
    <t>Date of Invoice</t>
  </si>
  <si>
    <t>Quantity (tonnes)</t>
  </si>
  <si>
    <t>Purchase price (excl. VAT)(£)</t>
  </si>
  <si>
    <t>Unit price (excl. VAT) (£)</t>
  </si>
  <si>
    <t>Delivery terms</t>
  </si>
  <si>
    <t>Discounted price and/or other preferential price? (Y/N)</t>
  </si>
  <si>
    <t>File name for attachments containing contractual agreement</t>
  </si>
  <si>
    <t>If purchase is imported, explain the reason</t>
  </si>
  <si>
    <t>Annex 7 - Transaction by Transaction (T by T) Domestic Sales</t>
  </si>
  <si>
    <t>Please report returns or after invoice discounts as negative (-) sales figures.</t>
  </si>
  <si>
    <t>Goods information</t>
  </si>
  <si>
    <t>Customer information</t>
  </si>
  <si>
    <t>Document reference</t>
  </si>
  <si>
    <t>Terms &amp; measurements</t>
  </si>
  <si>
    <t>Invoice value</t>
  </si>
  <si>
    <t>Adjustments (Include or exclude fields where relevant)</t>
  </si>
  <si>
    <t>Model</t>
  </si>
  <si>
    <t>Source</t>
  </si>
  <si>
    <t>Physical characteristics</t>
  </si>
  <si>
    <t>Customer name</t>
  </si>
  <si>
    <t>Customer number</t>
  </si>
  <si>
    <t>Customer link (Independent/
Associated)</t>
  </si>
  <si>
    <t>Customer type</t>
  </si>
  <si>
    <t>Sales Invoice number</t>
  </si>
  <si>
    <t>Invoice date</t>
  </si>
  <si>
    <t>Contract date</t>
  </si>
  <si>
    <t>Purchase order date</t>
  </si>
  <si>
    <t>Order confirmation date</t>
  </si>
  <si>
    <t>Payment terms</t>
  </si>
  <si>
    <t>Invoice quantity</t>
  </si>
  <si>
    <t>Invoice unit measurement</t>
  </si>
  <si>
    <t>Quantity in tonnes</t>
  </si>
  <si>
    <t>Gross invoice value (£ GBP)</t>
  </si>
  <si>
    <t>Taxes</t>
  </si>
  <si>
    <t>Discounts</t>
  </si>
  <si>
    <t>Rebates</t>
  </si>
  <si>
    <t>Other charges (specify)</t>
  </si>
  <si>
    <t>Net invoice value (£ GBP)</t>
  </si>
  <si>
    <t>Domestic freight</t>
  </si>
  <si>
    <t>Level of trade</t>
  </si>
  <si>
    <t>Transport, insurance and handling 1</t>
  </si>
  <si>
    <t>Transport, insurance and handling 2</t>
  </si>
  <si>
    <t>Packing</t>
  </si>
  <si>
    <t>Indirect taxes</t>
  </si>
  <si>
    <t>Import Charges</t>
  </si>
  <si>
    <t>Credit</t>
  </si>
  <si>
    <t>After sales costs</t>
  </si>
  <si>
    <t>Commissions</t>
  </si>
  <si>
    <t>Other</t>
  </si>
  <si>
    <t>Annex 8 - Export Sales</t>
  </si>
  <si>
    <t>Period of investigation</t>
  </si>
  <si>
    <t>Model number</t>
  </si>
  <si>
    <t>Volume sold (units / weight)</t>
  </si>
  <si>
    <t>Value sold (GBP £)</t>
  </si>
  <si>
    <t>Annex 10 - Purchases of Like Goods</t>
  </si>
  <si>
    <t>Year</t>
  </si>
  <si>
    <t>Country like goods purchased from</t>
  </si>
  <si>
    <t>Volume purchased (number of units or weight)</t>
  </si>
  <si>
    <t>Value purchased (£)</t>
  </si>
  <si>
    <t>01/01/2019-31/12/2019(POI)</t>
  </si>
  <si>
    <t>Annex 11 - Injury</t>
  </si>
  <si>
    <t>Turnover</t>
  </si>
  <si>
    <t>Export sales of like goods</t>
  </si>
  <si>
    <t>Domestic sales of like goods</t>
  </si>
  <si>
    <t>Profitability</t>
  </si>
  <si>
    <t>Output</t>
  </si>
  <si>
    <t>Captive use</t>
  </si>
  <si>
    <t>Market share (%)</t>
  </si>
  <si>
    <t>Stocks</t>
  </si>
  <si>
    <t>Productivity</t>
  </si>
  <si>
    <t>Capacity</t>
  </si>
  <si>
    <t>Total turnover of whole company (£)</t>
  </si>
  <si>
    <t>Turnover related to like goods (£)</t>
  </si>
  <si>
    <t>Turnover related to other goods (£)</t>
  </si>
  <si>
    <t>Export sales by volume (units or weight)</t>
  </si>
  <si>
    <t>Export sales by value (£)</t>
  </si>
  <si>
    <t>Domestic sales by volume (units or weight)</t>
  </si>
  <si>
    <t>Domestic sales by value (£)</t>
  </si>
  <si>
    <t>Total net operating profit after tax (NOPAT) for whole company (£)</t>
  </si>
  <si>
    <t>Net operating profit after tax (NOPAT) from like goods (£)</t>
  </si>
  <si>
    <t>Average net operating profit after tax (NOPAT) margin of like goods (%)</t>
  </si>
  <si>
    <t>Total interest expense incurred for whole company (£)</t>
  </si>
  <si>
    <t>Interest expense incurred for like goods (£)</t>
  </si>
  <si>
    <t>Output by volume (units or weight)</t>
  </si>
  <si>
    <t>Output by value (£)</t>
  </si>
  <si>
    <t>Captive use of like goods (unit or weight)</t>
  </si>
  <si>
    <t>For like goods, the percentage of UK markets total sales that are manufactured by you</t>
  </si>
  <si>
    <t>Stocks at year end, total volume (units or weight)</t>
  </si>
  <si>
    <t>Stocks at year end, total value (£)</t>
  </si>
  <si>
    <t>Stocks at year end, volume manufactured by you in UK (units or weight)</t>
  </si>
  <si>
    <t>Stocks at year end, total value manufactured by you in UK (£)</t>
  </si>
  <si>
    <t>Stocks at year end, total volume purchased (units or weight)</t>
  </si>
  <si>
    <t>Stocks at year end, total value purchased (£)</t>
  </si>
  <si>
    <t>Total number of employees (FTE)</t>
  </si>
  <si>
    <t>Number of employees for like goods (FTE)</t>
  </si>
  <si>
    <t>Average output in volume per employee for like goods (FTE)</t>
  </si>
  <si>
    <t>Median wage for like goods (£)</t>
  </si>
  <si>
    <t>Capacity for like goods (units or weight)</t>
  </si>
  <si>
    <t>Capacity utilisation for like goods (%)</t>
  </si>
  <si>
    <t>Annex 12 - Investments</t>
  </si>
  <si>
    <t>Company wide:</t>
  </si>
  <si>
    <t>Total investments (£)</t>
  </si>
  <si>
    <t>Expansion / capacity related investments (£)</t>
  </si>
  <si>
    <t>Efficiency / rationalisation investments (£)</t>
  </si>
  <si>
    <t>Replacement investments (£)</t>
  </si>
  <si>
    <t>Research and development / innovation investments (£)</t>
  </si>
  <si>
    <t>Environmental investments (£)</t>
  </si>
  <si>
    <t>Social / health and safety investments (£)</t>
  </si>
  <si>
    <t>Other investments (£)</t>
  </si>
  <si>
    <t>In relation to like goods (wire):</t>
  </si>
  <si>
    <t>Expansion / capcity 
related investments (£)</t>
  </si>
  <si>
    <t>In relation to like goods (strand):</t>
  </si>
  <si>
    <t>Annex 9 - Captive Use</t>
  </si>
  <si>
    <t>Volume / number of units</t>
  </si>
  <si>
    <t>Value (£)</t>
  </si>
  <si>
    <t>Destination</t>
  </si>
  <si>
    <t>Use</t>
  </si>
  <si>
    <t>Annex 13 - Forward Contracts</t>
  </si>
  <si>
    <t>Shipping terms</t>
  </si>
  <si>
    <t>Expected sale date(s)</t>
  </si>
  <si>
    <t>Sale frequency</t>
  </si>
  <si>
    <t>Product type (finish)</t>
  </si>
  <si>
    <t>Unit price (£)</t>
  </si>
  <si>
    <t xml:space="preserve">nv Bekaert </t>
  </si>
  <si>
    <t xml:space="preserve"> </t>
  </si>
  <si>
    <t>Bridon International Limited</t>
  </si>
  <si>
    <t>W00500N177001W</t>
  </si>
  <si>
    <t>W00700N167001W</t>
  </si>
  <si>
    <t>5mm high carbon steel PSC wire of 1770N/mm2 tensile strength</t>
  </si>
  <si>
    <t>7mm high carbon steel PSC wire of 1670 N/mm2 tensile strength</t>
  </si>
  <si>
    <t>Not disclosed</t>
  </si>
  <si>
    <t>Not provided</t>
  </si>
  <si>
    <t>High carbon steel wire rod</t>
  </si>
  <si>
    <t>High tensile strength</t>
  </si>
  <si>
    <t>No export sales</t>
  </si>
  <si>
    <t>No captive use</t>
  </si>
  <si>
    <t>No purchases of like goods</t>
  </si>
  <si>
    <t>5mm non-galvanised PSC Wire</t>
  </si>
  <si>
    <t>Precast concrete manufacturer</t>
  </si>
  <si>
    <t>7mm non-galvanised PSC Wire</t>
  </si>
  <si>
    <t>These very detailed questions on a very small part of our overall business are not able to be answered in a way which would be an effective use of the limited resource available.</t>
  </si>
  <si>
    <t>Independent</t>
  </si>
  <si>
    <t>Various customers</t>
  </si>
  <si>
    <t>names omitted from non-confidential version</t>
  </si>
  <si>
    <t>Various invoice numbers</t>
  </si>
  <si>
    <t>Various invoice dates</t>
  </si>
  <si>
    <t>omitted from non-confidential version</t>
  </si>
  <si>
    <t>Details omitted from the non-confidential version as company-sensitive for BBRG and the customers of BBRG</t>
  </si>
  <si>
    <t>S00930N177007N</t>
  </si>
  <si>
    <t>7 wire PSC Strand of 1770 N/mm2 tensile strength</t>
  </si>
  <si>
    <t xml:space="preserve">Various internal partcodes </t>
  </si>
  <si>
    <t>Estimates withheld from non-confidential version</t>
  </si>
  <si>
    <t>Detail withheld from non-confidential version</t>
  </si>
  <si>
    <t>Detail withheld from non-confidential version as company-sensitive for BBRG and the suppliers of BBRG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</si>
</sst>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.00&quot; GBP&quot;;\-#,##0.00&quot; GBP&quot;;#,##0.00&quot; GBP&quot;"/>
  </numFmts>
  <fonts count="3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4"/>
      <color rgb="FFFFFFFF"/>
      <name val="Arial"/>
      <family val="2"/>
    </font>
    <font>
      <i/>
      <sz val="11"/>
      <color rgb="FFFFFFFF"/>
      <name val="Arial"/>
      <family val="2"/>
    </font>
    <font>
      <i/>
      <u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0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u/>
      <sz val="11"/>
      <color theme="1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i/>
      <sz val="8"/>
      <color rgb="FFFF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i/>
      <sz val="14"/>
      <color theme="1"/>
      <name val="Arial"/>
      <family val="2"/>
    </font>
    <font>
      <b/>
      <sz val="11"/>
      <name val="Arial"/>
      <family val="2"/>
    </font>
    <font>
      <sz val="10"/>
      <name val="Segoe UI"/>
      <family val="2"/>
    </font>
    <font>
      <sz val="8"/>
      <color rgb="FF1F497D"/>
      <name val="Verdana"/>
      <family val="2"/>
    </font>
    <font>
      <sz val="8"/>
      <color rgb="FF1F497D"/>
      <name val="Calibri"/>
      <family val="2"/>
      <scheme val="minor"/>
    </font>
    <font>
      <sz val="8"/>
      <name val="Calibri"/>
      <family val="2"/>
      <scheme val="minor"/>
    </font>
    <font>
      <sz val="20"/>
      <name val="Segoe UI"/>
      <family val="2"/>
    </font>
    <font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032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A90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/>
      <top/>
      <bottom/>
      <diagonal/>
    </border>
  </borders>
  <cellStyleXfs count="6">
    <xf numFmtId="0" fontId="0" fillId="0" borderId="0"/>
    <xf numFmtId="0" fontId="1" fillId="2" borderId="1">
      <alignment vertical="center" wrapText="1"/>
    </xf>
    <xf numFmtId="0" fontId="6" fillId="0" borderId="0" applyNumberFormat="0" applyFill="0" applyBorder="0" applyAlignment="0" applyProtection="0"/>
    <xf numFmtId="0" fontId="7" fillId="0" borderId="0"/>
    <xf numFmtId="164" fontId="30" fillId="13" borderId="145" applyNumberFormat="0" applyAlignment="0" applyProtection="0">
      <alignment horizontal="left" vertical="center" indent="1"/>
    </xf>
    <xf numFmtId="164" fontId="30" fillId="0" borderId="146" applyNumberFormat="0" applyProtection="0">
      <alignment horizontal="right" vertical="center"/>
    </xf>
  </cellStyleXfs>
  <cellXfs count="58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2" fillId="0" borderId="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30" xfId="0" applyFont="1" applyBorder="1"/>
    <xf numFmtId="0" fontId="2" fillId="0" borderId="41" xfId="0" applyFont="1" applyBorder="1"/>
    <xf numFmtId="0" fontId="2" fillId="0" borderId="31" xfId="0" applyFont="1" applyBorder="1"/>
    <xf numFmtId="0" fontId="2" fillId="0" borderId="48" xfId="0" applyFont="1" applyBorder="1"/>
    <xf numFmtId="0" fontId="2" fillId="0" borderId="29" xfId="0" applyFont="1" applyBorder="1"/>
    <xf numFmtId="0" fontId="2" fillId="0" borderId="21" xfId="0" applyFont="1" applyBorder="1"/>
    <xf numFmtId="0" fontId="2" fillId="0" borderId="25" xfId="0" applyFont="1" applyBorder="1"/>
    <xf numFmtId="0" fontId="2" fillId="0" borderId="42" xfId="0" applyFont="1" applyBorder="1"/>
    <xf numFmtId="0" fontId="2" fillId="0" borderId="1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2" fillId="4" borderId="3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36" xfId="0" applyFont="1" applyFill="1" applyBorder="1" applyAlignment="1">
      <alignment wrapText="1"/>
    </xf>
    <xf numFmtId="0" fontId="2" fillId="4" borderId="20" xfId="0" applyFont="1" applyFill="1" applyBorder="1" applyAlignment="1">
      <alignment horizontal="left" wrapText="1"/>
    </xf>
    <xf numFmtId="0" fontId="2" fillId="4" borderId="34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9" fontId="8" fillId="5" borderId="13" xfId="0" applyNumberFormat="1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38" xfId="0" applyFont="1" applyFill="1" applyBorder="1" applyAlignment="1">
      <alignment vertical="center" wrapText="1"/>
    </xf>
    <xf numFmtId="0" fontId="12" fillId="5" borderId="38" xfId="2" applyFont="1" applyFill="1" applyBorder="1" applyAlignment="1">
      <alignment vertical="center" wrapText="1"/>
    </xf>
    <xf numFmtId="9" fontId="8" fillId="5" borderId="15" xfId="0" applyNumberFormat="1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8" fillId="5" borderId="67" xfId="0" applyFont="1" applyFill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8" fillId="5" borderId="54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9" fontId="8" fillId="5" borderId="55" xfId="0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0" fontId="3" fillId="0" borderId="31" xfId="0" applyFont="1" applyFill="1" applyBorder="1"/>
    <xf numFmtId="0" fontId="13" fillId="6" borderId="6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3" fillId="6" borderId="47" xfId="1" applyFont="1" applyFill="1" applyBorder="1" applyAlignment="1">
      <alignment horizontal="center" vertical="center" wrapText="1"/>
    </xf>
    <xf numFmtId="0" fontId="13" fillId="6" borderId="43" xfId="1" applyFont="1" applyFill="1" applyBorder="1" applyAlignment="1">
      <alignment horizontal="center" vertical="center" wrapText="1"/>
    </xf>
    <xf numFmtId="0" fontId="13" fillId="6" borderId="44" xfId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41" xfId="0" applyFont="1" applyFill="1" applyBorder="1"/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48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13" fillId="6" borderId="49" xfId="0" applyFont="1" applyFill="1" applyBorder="1" applyAlignment="1">
      <alignment horizontal="center" vertical="center" wrapText="1"/>
    </xf>
    <xf numFmtId="0" fontId="13" fillId="6" borderId="49" xfId="3" applyFont="1" applyFill="1" applyBorder="1" applyAlignment="1">
      <alignment horizontal="center" vertical="center" wrapText="1"/>
    </xf>
    <xf numFmtId="0" fontId="13" fillId="6" borderId="4" xfId="3" applyFont="1" applyFill="1" applyBorder="1" applyAlignment="1">
      <alignment horizontal="center" vertical="center" wrapText="1"/>
    </xf>
    <xf numFmtId="0" fontId="13" fillId="6" borderId="7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49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8" fillId="5" borderId="16" xfId="0" applyFont="1" applyFill="1" applyBorder="1" applyAlignment="1">
      <alignment wrapText="1"/>
    </xf>
    <xf numFmtId="0" fontId="3" fillId="5" borderId="16" xfId="0" applyFont="1" applyFill="1" applyBorder="1" applyAlignment="1">
      <alignment wrapText="1"/>
    </xf>
    <xf numFmtId="0" fontId="3" fillId="5" borderId="30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6" borderId="1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17" xfId="0" applyFont="1" applyFill="1" applyBorder="1"/>
    <xf numFmtId="0" fontId="5" fillId="3" borderId="71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2" fillId="0" borderId="75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3" fillId="0" borderId="74" xfId="0" applyFont="1" applyBorder="1" applyAlignment="1">
      <alignment horizontal="center" wrapText="1"/>
    </xf>
    <xf numFmtId="0" fontId="3" fillId="0" borderId="73" xfId="0" applyFont="1" applyBorder="1" applyAlignment="1">
      <alignment horizontal="center" wrapText="1"/>
    </xf>
    <xf numFmtId="0" fontId="3" fillId="0" borderId="76" xfId="0" applyFont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2" fillId="0" borderId="28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right"/>
    </xf>
    <xf numFmtId="0" fontId="2" fillId="0" borderId="34" xfId="0" applyFont="1" applyBorder="1"/>
    <xf numFmtId="0" fontId="2" fillId="0" borderId="35" xfId="0" applyFont="1" applyBorder="1"/>
    <xf numFmtId="0" fontId="2" fillId="0" borderId="24" xfId="0" applyFont="1" applyBorder="1"/>
    <xf numFmtId="0" fontId="2" fillId="0" borderId="84" xfId="0" applyFont="1" applyBorder="1"/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2" fillId="0" borderId="37" xfId="0" applyFont="1" applyBorder="1"/>
    <xf numFmtId="0" fontId="2" fillId="6" borderId="3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0" fontId="2" fillId="6" borderId="71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0" fontId="2" fillId="6" borderId="79" xfId="0" applyFont="1" applyFill="1" applyBorder="1" applyAlignment="1">
      <alignment horizontal="center" vertical="center" wrapText="1"/>
    </xf>
    <xf numFmtId="0" fontId="2" fillId="6" borderId="80" xfId="0" applyFont="1" applyFill="1" applyBorder="1" applyAlignment="1">
      <alignment horizontal="center" vertical="center" wrapText="1"/>
    </xf>
    <xf numFmtId="0" fontId="2" fillId="6" borderId="8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88" xfId="0" applyFont="1" applyBorder="1" applyAlignment="1">
      <alignment vertical="center" wrapText="1"/>
    </xf>
    <xf numFmtId="0" fontId="2" fillId="0" borderId="14" xfId="0" applyFont="1" applyBorder="1"/>
    <xf numFmtId="0" fontId="2" fillId="0" borderId="55" xfId="0" applyFont="1" applyBorder="1"/>
    <xf numFmtId="0" fontId="2" fillId="0" borderId="38" xfId="0" applyFont="1" applyBorder="1"/>
    <xf numFmtId="0" fontId="2" fillId="0" borderId="15" xfId="0" applyFont="1" applyBorder="1"/>
    <xf numFmtId="0" fontId="5" fillId="3" borderId="5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3" fillId="0" borderId="16" xfId="0" applyFont="1" applyFill="1" applyBorder="1"/>
    <xf numFmtId="0" fontId="3" fillId="0" borderId="30" xfId="0" applyFont="1" applyFill="1" applyBorder="1"/>
    <xf numFmtId="0" fontId="3" fillId="0" borderId="88" xfId="0" applyFont="1" applyBorder="1"/>
    <xf numFmtId="0" fontId="5" fillId="3" borderId="6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8" borderId="0" xfId="0" applyFont="1" applyFill="1"/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left"/>
    </xf>
    <xf numFmtId="0" fontId="3" fillId="8" borderId="0" xfId="0" applyFont="1" applyFill="1" applyAlignment="1">
      <alignment vertical="center" wrapText="1"/>
    </xf>
    <xf numFmtId="0" fontId="3" fillId="8" borderId="0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4" fillId="8" borderId="0" xfId="0" applyFont="1" applyFill="1" applyAlignment="1">
      <alignment vertical="center" wrapText="1"/>
    </xf>
    <xf numFmtId="0" fontId="3" fillId="8" borderId="0" xfId="0" applyFont="1" applyFill="1" applyBorder="1" applyAlignment="1"/>
    <xf numFmtId="0" fontId="3" fillId="8" borderId="0" xfId="0" applyFont="1" applyFill="1" applyBorder="1"/>
    <xf numFmtId="0" fontId="4" fillId="8" borderId="0" xfId="0" applyFont="1" applyFill="1" applyBorder="1" applyAlignment="1">
      <alignment horizontal="center" vertical="center"/>
    </xf>
    <xf numFmtId="0" fontId="2" fillId="8" borderId="0" xfId="0" applyFont="1" applyFill="1"/>
    <xf numFmtId="0" fontId="3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3" fillId="8" borderId="0" xfId="0" applyFont="1" applyFill="1" applyAlignment="1"/>
    <xf numFmtId="0" fontId="2" fillId="8" borderId="0" xfId="0" applyFont="1" applyFill="1" applyAlignment="1">
      <alignment vertical="center"/>
    </xf>
    <xf numFmtId="0" fontId="4" fillId="8" borderId="0" xfId="0" applyFont="1" applyFill="1"/>
    <xf numFmtId="0" fontId="15" fillId="8" borderId="0" xfId="0" applyFont="1" applyFill="1"/>
    <xf numFmtId="0" fontId="15" fillId="8" borderId="0" xfId="0" applyFont="1" applyFill="1" applyBorder="1" applyAlignment="1">
      <alignment vertical="center"/>
    </xf>
    <xf numFmtId="0" fontId="3" fillId="0" borderId="1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3" fontId="8" fillId="5" borderId="13" xfId="0" applyNumberFormat="1" applyFont="1" applyFill="1" applyBorder="1" applyAlignment="1">
      <alignment horizontal="center" vertical="center" wrapText="1"/>
    </xf>
    <xf numFmtId="0" fontId="8" fillId="8" borderId="0" xfId="0" applyFont="1" applyFill="1"/>
    <xf numFmtId="0" fontId="4" fillId="0" borderId="0" xfId="0" applyFont="1"/>
    <xf numFmtId="0" fontId="8" fillId="8" borderId="0" xfId="0" applyFont="1" applyFill="1" applyBorder="1" applyAlignment="1">
      <alignment horizontal="left" vertical="center" wrapText="1"/>
    </xf>
    <xf numFmtId="0" fontId="8" fillId="7" borderId="34" xfId="0" applyFont="1" applyFill="1" applyBorder="1"/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Alignment="1">
      <alignment horizontal="left" vertical="center"/>
    </xf>
    <xf numFmtId="0" fontId="16" fillId="8" borderId="0" xfId="2" applyFont="1" applyFill="1"/>
    <xf numFmtId="0" fontId="16" fillId="8" borderId="0" xfId="2" applyFont="1" applyFill="1" applyAlignment="1">
      <alignment vertical="center"/>
    </xf>
    <xf numFmtId="0" fontId="16" fillId="8" borderId="0" xfId="2" quotePrefix="1" applyFont="1" applyFill="1" applyAlignment="1">
      <alignment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Alignment="1"/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/>
    </xf>
    <xf numFmtId="0" fontId="17" fillId="8" borderId="0" xfId="0" applyFont="1" applyFill="1" applyAlignment="1">
      <alignment horizontal="left"/>
    </xf>
    <xf numFmtId="0" fontId="19" fillId="8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09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66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left"/>
    </xf>
    <xf numFmtId="0" fontId="13" fillId="6" borderId="3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" fillId="6" borderId="9" xfId="0" applyFont="1" applyFill="1" applyBorder="1" applyAlignment="1">
      <alignment horizontal="center" vertical="center" wrapText="1"/>
    </xf>
    <xf numFmtId="0" fontId="2" fillId="0" borderId="121" xfId="0" applyFont="1" applyBorder="1"/>
    <xf numFmtId="0" fontId="2" fillId="0" borderId="106" xfId="0" applyFont="1" applyBorder="1"/>
    <xf numFmtId="0" fontId="2" fillId="0" borderId="89" xfId="0" applyFont="1" applyBorder="1"/>
    <xf numFmtId="0" fontId="2" fillId="6" borderId="122" xfId="0" applyFont="1" applyFill="1" applyBorder="1" applyAlignment="1">
      <alignment horizontal="center" vertical="center" wrapText="1"/>
    </xf>
    <xf numFmtId="0" fontId="2" fillId="0" borderId="123" xfId="0" applyFont="1" applyBorder="1"/>
    <xf numFmtId="0" fontId="2" fillId="0" borderId="124" xfId="0" applyFont="1" applyBorder="1"/>
    <xf numFmtId="0" fontId="2" fillId="0" borderId="125" xfId="0" applyFont="1" applyBorder="1"/>
    <xf numFmtId="0" fontId="24" fillId="8" borderId="0" xfId="0" applyFont="1" applyFill="1" applyAlignment="1">
      <alignment wrapText="1"/>
    </xf>
    <xf numFmtId="0" fontId="24" fillId="8" borderId="0" xfId="0" applyFont="1" applyFill="1" applyAlignment="1">
      <alignment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left" wrapText="1"/>
    </xf>
    <xf numFmtId="0" fontId="27" fillId="0" borderId="0" xfId="0" applyFont="1" applyAlignment="1">
      <alignment horizontal="left"/>
    </xf>
    <xf numFmtId="0" fontId="27" fillId="8" borderId="0" xfId="0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3" fillId="8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3" fillId="6" borderId="4" xfId="0" applyFont="1" applyFill="1" applyBorder="1" applyAlignment="1">
      <alignment horizontal="center" vertical="center" wrapText="1"/>
    </xf>
    <xf numFmtId="0" fontId="28" fillId="0" borderId="98" xfId="0" applyFont="1" applyBorder="1" applyAlignment="1">
      <alignment horizontal="center" vertical="center" wrapText="1"/>
    </xf>
    <xf numFmtId="0" fontId="28" fillId="11" borderId="95" xfId="0" applyFont="1" applyFill="1" applyBorder="1" applyAlignment="1">
      <alignment horizontal="center"/>
    </xf>
    <xf numFmtId="0" fontId="8" fillId="7" borderId="16" xfId="0" applyFont="1" applyFill="1" applyBorder="1" applyAlignment="1">
      <alignment wrapText="1"/>
    </xf>
    <xf numFmtId="0" fontId="8" fillId="7" borderId="17" xfId="0" applyFont="1" applyFill="1" applyBorder="1" applyAlignment="1">
      <alignment wrapText="1"/>
    </xf>
    <xf numFmtId="0" fontId="8" fillId="7" borderId="19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2" fillId="7" borderId="67" xfId="0" applyFont="1" applyFill="1" applyBorder="1" applyAlignment="1">
      <alignment horizontal="left" vertical="center" wrapText="1"/>
    </xf>
    <xf numFmtId="0" fontId="2" fillId="7" borderId="97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6" fillId="7" borderId="36" xfId="0" applyFont="1" applyFill="1" applyBorder="1" applyAlignment="1">
      <alignment horizontal="left" vertical="center" wrapText="1"/>
    </xf>
    <xf numFmtId="0" fontId="14" fillId="11" borderId="95" xfId="0" applyFont="1" applyFill="1" applyBorder="1" applyAlignment="1">
      <alignment horizontal="center"/>
    </xf>
    <xf numFmtId="0" fontId="28" fillId="6" borderId="49" xfId="3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wrapText="1"/>
    </xf>
    <xf numFmtId="0" fontId="20" fillId="5" borderId="16" xfId="0" applyFont="1" applyFill="1" applyBorder="1" applyAlignment="1">
      <alignment wrapText="1"/>
    </xf>
    <xf numFmtId="0" fontId="2" fillId="0" borderId="33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8" fillId="7" borderId="13" xfId="0" applyFont="1" applyFill="1" applyBorder="1"/>
    <xf numFmtId="14" fontId="8" fillId="7" borderId="13" xfId="0" applyNumberFormat="1" applyFont="1" applyFill="1" applyBorder="1"/>
    <xf numFmtId="0" fontId="8" fillId="7" borderId="35" xfId="0" applyFont="1" applyFill="1" applyBorder="1"/>
    <xf numFmtId="0" fontId="14" fillId="8" borderId="0" xfId="0" applyFont="1" applyFill="1" applyAlignment="1">
      <alignment horizontal="center" wrapText="1"/>
    </xf>
    <xf numFmtId="0" fontId="2" fillId="10" borderId="88" xfId="0" applyFont="1" applyFill="1" applyBorder="1" applyAlignment="1">
      <alignment horizontal="left" vertical="center"/>
    </xf>
    <xf numFmtId="0" fontId="2" fillId="10" borderId="30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14" fillId="8" borderId="0" xfId="0" applyFont="1" applyFill="1" applyAlignment="1">
      <alignment horizontal="left"/>
    </xf>
    <xf numFmtId="0" fontId="3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/>
    </xf>
    <xf numFmtId="0" fontId="3" fillId="9" borderId="5" xfId="0" applyFont="1" applyFill="1" applyBorder="1" applyAlignment="1">
      <alignment horizontal="left"/>
    </xf>
    <xf numFmtId="0" fontId="16" fillId="8" borderId="0" xfId="2" applyFont="1" applyFill="1" applyAlignment="1">
      <alignment horizontal="left" vertical="center"/>
    </xf>
    <xf numFmtId="0" fontId="2" fillId="10" borderId="126" xfId="0" applyFont="1" applyFill="1" applyBorder="1" applyAlignment="1">
      <alignment horizontal="left" vertical="center"/>
    </xf>
    <xf numFmtId="0" fontId="2" fillId="10" borderId="127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7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70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left" indent="1"/>
    </xf>
    <xf numFmtId="0" fontId="3" fillId="0" borderId="14" xfId="0" applyFont="1" applyBorder="1" applyAlignment="1">
      <alignment horizontal="center" vertical="center"/>
    </xf>
    <xf numFmtId="3" fontId="3" fillId="0" borderId="55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0" fontId="3" fillId="7" borderId="113" xfId="0" applyFont="1" applyFill="1" applyBorder="1" applyAlignment="1">
      <alignment horizontal="left" indent="1"/>
    </xf>
    <xf numFmtId="3" fontId="3" fillId="0" borderId="3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7" borderId="36" xfId="0" applyFont="1" applyFill="1" applyBorder="1" applyAlignment="1">
      <alignment horizontal="left" vertical="center" indent="3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0" fontId="3" fillId="7" borderId="115" xfId="0" applyFont="1" applyFill="1" applyBorder="1" applyAlignment="1">
      <alignment horizontal="left" indent="1"/>
    </xf>
    <xf numFmtId="0" fontId="3" fillId="0" borderId="19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7" borderId="117" xfId="0" applyFont="1" applyFill="1" applyBorder="1" applyAlignment="1">
      <alignment horizontal="left" indent="1"/>
    </xf>
    <xf numFmtId="0" fontId="3" fillId="0" borderId="72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10" borderId="130" xfId="0" applyFont="1" applyFill="1" applyBorder="1" applyAlignment="1">
      <alignment horizontal="left"/>
    </xf>
    <xf numFmtId="3" fontId="3" fillId="9" borderId="70" xfId="0" applyNumberFormat="1" applyFont="1" applyFill="1" applyBorder="1" applyAlignment="1">
      <alignment horizontal="center" vertical="center"/>
    </xf>
    <xf numFmtId="3" fontId="3" fillId="9" borderId="81" xfId="0" applyNumberFormat="1" applyFont="1" applyFill="1" applyBorder="1" applyAlignment="1">
      <alignment horizontal="center" vertical="center"/>
    </xf>
    <xf numFmtId="3" fontId="3" fillId="9" borderId="80" xfId="0" applyNumberFormat="1" applyFont="1" applyFill="1" applyBorder="1" applyAlignment="1">
      <alignment horizontal="center" vertical="center"/>
    </xf>
    <xf numFmtId="3" fontId="3" fillId="9" borderId="78" xfId="0" applyNumberFormat="1" applyFont="1" applyFill="1" applyBorder="1" applyAlignment="1">
      <alignment horizontal="center" vertical="center"/>
    </xf>
    <xf numFmtId="3" fontId="3" fillId="9" borderId="137" xfId="0" applyNumberFormat="1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left" vertical="center" indent="1"/>
    </xf>
    <xf numFmtId="0" fontId="3" fillId="7" borderId="88" xfId="0" applyFont="1" applyFill="1" applyBorder="1" applyAlignment="1">
      <alignment horizontal="left" vertical="center" indent="1"/>
    </xf>
    <xf numFmtId="0" fontId="3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3" fontId="3" fillId="0" borderId="74" xfId="0" applyNumberFormat="1" applyFont="1" applyBorder="1" applyAlignment="1">
      <alignment horizontal="center" vertical="center"/>
    </xf>
    <xf numFmtId="3" fontId="3" fillId="0" borderId="96" xfId="0" applyNumberFormat="1" applyFont="1" applyBorder="1" applyAlignment="1">
      <alignment horizontal="center" vertical="center"/>
    </xf>
    <xf numFmtId="3" fontId="3" fillId="0" borderId="114" xfId="0" applyNumberFormat="1" applyFont="1" applyBorder="1" applyAlignment="1">
      <alignment horizontal="center" vertical="center"/>
    </xf>
    <xf numFmtId="3" fontId="3" fillId="0" borderId="54" xfId="0" applyNumberFormat="1" applyFont="1" applyBorder="1" applyAlignment="1">
      <alignment horizontal="center" vertical="center"/>
    </xf>
    <xf numFmtId="3" fontId="3" fillId="0" borderId="133" xfId="0" applyNumberFormat="1" applyFont="1" applyBorder="1" applyAlignment="1">
      <alignment horizontal="center" vertical="center"/>
    </xf>
    <xf numFmtId="0" fontId="3" fillId="7" borderId="28" xfId="0" applyFont="1" applyFill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16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134" xfId="0" applyNumberFormat="1" applyFont="1" applyBorder="1" applyAlignment="1">
      <alignment horizontal="center" vertical="center"/>
    </xf>
    <xf numFmtId="0" fontId="3" fillId="7" borderId="20" xfId="0" applyFont="1" applyFill="1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7" borderId="115" xfId="0" applyFont="1" applyFill="1" applyBorder="1" applyAlignment="1">
      <alignment horizontal="left" vertical="center" indent="1"/>
    </xf>
    <xf numFmtId="0" fontId="2" fillId="10" borderId="97" xfId="0" applyFont="1" applyFill="1" applyBorder="1" applyAlignment="1">
      <alignment horizontal="left"/>
    </xf>
    <xf numFmtId="0" fontId="3" fillId="9" borderId="33" xfId="0" applyFont="1" applyFill="1" applyBorder="1" applyAlignment="1">
      <alignment horizontal="center" vertical="center"/>
    </xf>
    <xf numFmtId="0" fontId="3" fillId="9" borderId="102" xfId="0" applyFont="1" applyFill="1" applyBorder="1" applyAlignment="1">
      <alignment horizontal="center" vertical="center"/>
    </xf>
    <xf numFmtId="3" fontId="3" fillId="9" borderId="94" xfId="0" applyNumberFormat="1" applyFont="1" applyFill="1" applyBorder="1" applyAlignment="1">
      <alignment horizontal="center" vertical="center"/>
    </xf>
    <xf numFmtId="0" fontId="3" fillId="9" borderId="101" xfId="0" applyFont="1" applyFill="1" applyBorder="1" applyAlignment="1">
      <alignment horizontal="center" vertical="center"/>
    </xf>
    <xf numFmtId="3" fontId="3" fillId="9" borderId="98" xfId="0" applyNumberFormat="1" applyFont="1" applyFill="1" applyBorder="1" applyAlignment="1">
      <alignment horizontal="center" vertical="center"/>
    </xf>
    <xf numFmtId="3" fontId="3" fillId="0" borderId="118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3" fillId="0" borderId="135" xfId="0" applyNumberFormat="1" applyFont="1" applyBorder="1" applyAlignment="1">
      <alignment horizontal="center" vertical="center"/>
    </xf>
    <xf numFmtId="3" fontId="3" fillId="9" borderId="9" xfId="0" applyNumberFormat="1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left" indent="1"/>
    </xf>
    <xf numFmtId="3" fontId="3" fillId="0" borderId="15" xfId="0" applyNumberFormat="1" applyFont="1" applyBorder="1" applyAlignment="1">
      <alignment horizontal="center" vertical="center"/>
    </xf>
    <xf numFmtId="0" fontId="3" fillId="7" borderId="68" xfId="0" applyFont="1" applyFill="1" applyBorder="1" applyAlignment="1">
      <alignment horizontal="left" indent="1"/>
    </xf>
    <xf numFmtId="0" fontId="3" fillId="0" borderId="133" xfId="0" applyFont="1" applyBorder="1" applyAlignment="1">
      <alignment horizontal="center" vertical="center"/>
    </xf>
    <xf numFmtId="0" fontId="3" fillId="7" borderId="68" xfId="0" applyFont="1" applyFill="1" applyBorder="1" applyAlignment="1">
      <alignment horizontal="left" vertical="center" indent="1"/>
    </xf>
    <xf numFmtId="0" fontId="3" fillId="7" borderId="117" xfId="0" applyFont="1" applyFill="1" applyBorder="1" applyAlignment="1">
      <alignment horizontal="left" vertical="center" indent="1"/>
    </xf>
    <xf numFmtId="0" fontId="3" fillId="9" borderId="65" xfId="0" applyFont="1" applyFill="1" applyBorder="1" applyAlignment="1">
      <alignment horizontal="center"/>
    </xf>
    <xf numFmtId="0" fontId="3" fillId="9" borderId="64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136" xfId="0" applyFont="1" applyFill="1" applyBorder="1" applyAlignment="1">
      <alignment horizontal="center"/>
    </xf>
    <xf numFmtId="0" fontId="3" fillId="7" borderId="99" xfId="0" applyFont="1" applyFill="1" applyBorder="1" applyAlignment="1">
      <alignment horizontal="left" vertical="center" indent="1"/>
    </xf>
    <xf numFmtId="3" fontId="3" fillId="0" borderId="77" xfId="0" applyNumberFormat="1" applyFont="1" applyBorder="1" applyAlignment="1">
      <alignment horizontal="center" vertical="center"/>
    </xf>
    <xf numFmtId="0" fontId="2" fillId="7" borderId="90" xfId="0" applyFont="1" applyFill="1" applyBorder="1" applyAlignment="1">
      <alignment horizontal="left" wrapText="1"/>
    </xf>
    <xf numFmtId="3" fontId="3" fillId="9" borderId="65" xfId="0" applyNumberFormat="1" applyFont="1" applyFill="1" applyBorder="1" applyAlignment="1">
      <alignment horizontal="center"/>
    </xf>
    <xf numFmtId="3" fontId="3" fillId="9" borderId="64" xfId="0" applyNumberFormat="1" applyFont="1" applyFill="1" applyBorder="1" applyAlignment="1">
      <alignment horizontal="center"/>
    </xf>
    <xf numFmtId="3" fontId="3" fillId="9" borderId="23" xfId="0" applyNumberFormat="1" applyFont="1" applyFill="1" applyBorder="1" applyAlignment="1">
      <alignment horizontal="center"/>
    </xf>
    <xf numFmtId="3" fontId="3" fillId="9" borderId="136" xfId="0" applyNumberFormat="1" applyFont="1" applyFill="1" applyBorder="1" applyAlignment="1">
      <alignment horizontal="center"/>
    </xf>
    <xf numFmtId="0" fontId="2" fillId="10" borderId="8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3" fontId="3" fillId="9" borderId="49" xfId="0" applyNumberFormat="1" applyFont="1" applyFill="1" applyBorder="1" applyAlignment="1">
      <alignment horizontal="center" vertical="center"/>
    </xf>
    <xf numFmtId="3" fontId="3" fillId="9" borderId="4" xfId="0" applyNumberFormat="1" applyFont="1" applyFill="1" applyBorder="1" applyAlignment="1">
      <alignment horizontal="center" vertical="center"/>
    </xf>
    <xf numFmtId="0" fontId="3" fillId="9" borderId="70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36" xfId="0" applyFont="1" applyBorder="1" applyAlignment="1">
      <alignment horizontal="center"/>
    </xf>
    <xf numFmtId="0" fontId="2" fillId="7" borderId="88" xfId="0" applyFont="1" applyFill="1" applyBorder="1" applyAlignment="1">
      <alignment horizontal="left" vertical="center" wrapText="1"/>
    </xf>
    <xf numFmtId="0" fontId="3" fillId="9" borderId="75" xfId="0" applyFont="1" applyFill="1" applyBorder="1" applyAlignment="1">
      <alignment horizontal="center" vertical="center"/>
    </xf>
    <xf numFmtId="0" fontId="3" fillId="9" borderId="73" xfId="0" applyFont="1" applyFill="1" applyBorder="1" applyAlignment="1">
      <alignment horizontal="center" vertical="center"/>
    </xf>
    <xf numFmtId="0" fontId="3" fillId="9" borderId="76" xfId="0" applyFont="1" applyFill="1" applyBorder="1" applyAlignment="1">
      <alignment horizontal="center" vertical="center"/>
    </xf>
    <xf numFmtId="0" fontId="3" fillId="9" borderId="74" xfId="0" applyFont="1" applyFill="1" applyBorder="1" applyAlignment="1">
      <alignment horizontal="center" vertical="center"/>
    </xf>
    <xf numFmtId="0" fontId="2" fillId="7" borderId="131" xfId="0" applyFont="1" applyFill="1" applyBorder="1" applyAlignment="1">
      <alignment horizontal="left" vertical="center"/>
    </xf>
    <xf numFmtId="3" fontId="2" fillId="9" borderId="138" xfId="0" applyNumberFormat="1" applyFont="1" applyFill="1" applyBorder="1" applyAlignment="1">
      <alignment horizontal="center" vertical="center"/>
    </xf>
    <xf numFmtId="3" fontId="2" fillId="9" borderId="139" xfId="0" applyNumberFormat="1" applyFont="1" applyFill="1" applyBorder="1" applyAlignment="1">
      <alignment horizontal="center" vertical="center"/>
    </xf>
    <xf numFmtId="3" fontId="2" fillId="9" borderId="140" xfId="0" applyNumberFormat="1" applyFont="1" applyFill="1" applyBorder="1" applyAlignment="1">
      <alignment horizontal="center" vertical="center"/>
    </xf>
    <xf numFmtId="3" fontId="2" fillId="9" borderId="141" xfId="0" applyNumberFormat="1" applyFont="1" applyFill="1" applyBorder="1" applyAlignment="1">
      <alignment horizontal="center" vertical="center"/>
    </xf>
    <xf numFmtId="3" fontId="2" fillId="9" borderId="142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2" fillId="10" borderId="120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left"/>
    </xf>
    <xf numFmtId="0" fontId="2" fillId="7" borderId="111" xfId="0" applyFont="1" applyFill="1" applyBorder="1" applyAlignment="1">
      <alignment horizontal="left" wrapText="1"/>
    </xf>
    <xf numFmtId="3" fontId="2" fillId="9" borderId="112" xfId="0" applyNumberFormat="1" applyFont="1" applyFill="1" applyBorder="1" applyAlignment="1">
      <alignment horizontal="center" vertical="center"/>
    </xf>
    <xf numFmtId="3" fontId="2" fillId="9" borderId="132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" fillId="10" borderId="20" xfId="0" applyFont="1" applyFill="1" applyBorder="1" applyAlignment="1">
      <alignment horizontal="left" vertical="center"/>
    </xf>
    <xf numFmtId="0" fontId="3" fillId="7" borderId="28" xfId="0" applyFont="1" applyFill="1" applyBorder="1" applyAlignment="1">
      <alignment horizontal="left" vertical="center" wrapText="1"/>
    </xf>
    <xf numFmtId="0" fontId="3" fillId="0" borderId="68" xfId="0" applyFont="1" applyBorder="1" applyAlignment="1">
      <alignment horizontal="center" vertical="center"/>
    </xf>
    <xf numFmtId="0" fontId="3" fillId="8" borderId="29" xfId="0" applyFont="1" applyFill="1" applyBorder="1" applyAlignment="1">
      <alignment horizontal="left"/>
    </xf>
    <xf numFmtId="0" fontId="3" fillId="7" borderId="26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9" borderId="68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7" borderId="10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7" borderId="36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7" borderId="100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left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8" borderId="32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9" borderId="6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9" borderId="92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 vertical="center" wrapText="1" indent="1"/>
    </xf>
    <xf numFmtId="0" fontId="14" fillId="8" borderId="0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left" vertical="center"/>
    </xf>
    <xf numFmtId="0" fontId="14" fillId="10" borderId="82" xfId="0" applyFont="1" applyFill="1" applyBorder="1" applyAlignment="1">
      <alignment horizontal="left" vertical="center"/>
    </xf>
    <xf numFmtId="0" fontId="3" fillId="7" borderId="108" xfId="0" applyFont="1" applyFill="1" applyBorder="1" applyAlignment="1">
      <alignment horizontal="left" vertical="center" wrapText="1" indent="1"/>
    </xf>
    <xf numFmtId="0" fontId="3" fillId="0" borderId="102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26" fillId="7" borderId="28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left" vertical="center" wrapText="1" indent="1"/>
    </xf>
    <xf numFmtId="0" fontId="28" fillId="10" borderId="22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/>
    </xf>
    <xf numFmtId="0" fontId="29" fillId="0" borderId="0" xfId="0" applyFont="1"/>
    <xf numFmtId="0" fontId="26" fillId="5" borderId="34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14" fontId="26" fillId="5" borderId="13" xfId="0" applyNumberFormat="1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center" wrapText="1"/>
    </xf>
    <xf numFmtId="0" fontId="31" fillId="13" borderId="145" xfId="4" quotePrefix="1" applyNumberFormat="1" applyFont="1" applyAlignment="1"/>
    <xf numFmtId="0" fontId="32" fillId="0" borderId="0" xfId="0" applyFont="1"/>
    <xf numFmtId="14" fontId="31" fillId="13" borderId="145" xfId="4" quotePrefix="1" applyNumberFormat="1" applyFont="1" applyAlignment="1"/>
    <xf numFmtId="165" fontId="31" fillId="0" borderId="146" xfId="5" applyNumberFormat="1" applyFont="1">
      <alignment horizontal="right" vertical="center"/>
    </xf>
    <xf numFmtId="0" fontId="14" fillId="12" borderId="0" xfId="0" applyFont="1" applyFill="1" applyAlignment="1">
      <alignment horizont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12" borderId="42" xfId="0" applyFont="1" applyFill="1" applyBorder="1" applyAlignment="1">
      <alignment horizontal="left" vertical="center" wrapText="1"/>
    </xf>
    <xf numFmtId="0" fontId="8" fillId="12" borderId="21" xfId="0" applyFont="1" applyFill="1" applyBorder="1" applyAlignment="1">
      <alignment horizontal="left" vertical="center" wrapText="1"/>
    </xf>
    <xf numFmtId="0" fontId="3" fillId="0" borderId="4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26" fillId="0" borderId="24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82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0" xfId="1" applyFont="1" applyFill="1" applyBorder="1" applyAlignment="1">
      <alignment horizontal="center" vertical="center" wrapText="1"/>
    </xf>
    <xf numFmtId="0" fontId="5" fillId="3" borderId="45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8" fillId="12" borderId="93" xfId="0" applyFont="1" applyFill="1" applyBorder="1" applyAlignment="1">
      <alignment horizontal="left" vertical="center" wrapText="1"/>
    </xf>
    <xf numFmtId="0" fontId="8" fillId="12" borderId="94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23" fillId="3" borderId="96" xfId="0" applyFont="1" applyFill="1" applyBorder="1" applyAlignment="1">
      <alignment horizontal="left" vertical="center"/>
    </xf>
    <xf numFmtId="0" fontId="23" fillId="3" borderId="23" xfId="0" applyFont="1" applyFill="1" applyBorder="1" applyAlignment="1">
      <alignment horizontal="left" vertical="center"/>
    </xf>
    <xf numFmtId="0" fontId="23" fillId="3" borderId="82" xfId="0" applyFont="1" applyFill="1" applyBorder="1" applyAlignment="1">
      <alignment horizontal="left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82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82" xfId="0" applyFont="1" applyFill="1" applyBorder="1" applyAlignment="1">
      <alignment horizontal="center" vertical="center"/>
    </xf>
    <xf numFmtId="0" fontId="21" fillId="3" borderId="105" xfId="0" applyFont="1" applyFill="1" applyBorder="1" applyAlignment="1">
      <alignment horizontal="left" vertical="center"/>
    </xf>
    <xf numFmtId="0" fontId="21" fillId="3" borderId="104" xfId="0" applyFont="1" applyFill="1" applyBorder="1" applyAlignment="1">
      <alignment horizontal="left" vertical="center"/>
    </xf>
    <xf numFmtId="0" fontId="21" fillId="3" borderId="103" xfId="0" applyFont="1" applyFill="1" applyBorder="1" applyAlignment="1">
      <alignment horizontal="left" vertical="center"/>
    </xf>
    <xf numFmtId="0" fontId="26" fillId="0" borderId="144" xfId="0" applyFont="1" applyBorder="1" applyAlignment="1">
      <alignment horizontal="left" vertical="center"/>
    </xf>
    <xf numFmtId="0" fontId="26" fillId="0" borderId="143" xfId="0" applyFont="1" applyBorder="1" applyAlignment="1">
      <alignment horizontal="left" vertical="center"/>
    </xf>
    <xf numFmtId="0" fontId="8" fillId="0" borderId="128" xfId="0" applyFont="1" applyBorder="1" applyAlignment="1">
      <alignment horizontal="left" vertical="center"/>
    </xf>
    <xf numFmtId="0" fontId="8" fillId="0" borderId="129" xfId="0" applyFont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 indent="1"/>
    </xf>
    <xf numFmtId="0" fontId="14" fillId="0" borderId="9" xfId="0" applyFont="1" applyFill="1" applyBorder="1" applyAlignment="1">
      <alignment horizontal="center" vertical="center" wrapText="1" indent="1"/>
    </xf>
    <xf numFmtId="0" fontId="14" fillId="0" borderId="10" xfId="0" applyFont="1" applyFill="1" applyBorder="1" applyAlignment="1">
      <alignment horizontal="center" vertical="center" wrapText="1" indent="1"/>
    </xf>
    <xf numFmtId="0" fontId="3" fillId="10" borderId="23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9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8" fillId="0" borderId="94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94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3" borderId="82" xfId="0" applyFont="1" applyFill="1" applyBorder="1" applyAlignment="1">
      <alignment horizontal="left" vertical="center" wrapText="1"/>
    </xf>
    <xf numFmtId="0" fontId="10" fillId="3" borderId="50" xfId="0" applyFont="1" applyFill="1" applyBorder="1" applyAlignment="1">
      <alignment horizontal="left" vertical="center" wrapText="1"/>
    </xf>
    <xf numFmtId="0" fontId="10" fillId="3" borderId="51" xfId="0" applyFont="1" applyFill="1" applyBorder="1" applyAlignment="1">
      <alignment horizontal="left" vertical="center" wrapText="1"/>
    </xf>
    <xf numFmtId="0" fontId="10" fillId="3" borderId="53" xfId="0" applyFont="1" applyFill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5" fillId="3" borderId="59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82" xfId="0" applyFont="1" applyBorder="1" applyAlignment="1">
      <alignment horizontal="left" vertical="center" wrapText="1"/>
    </xf>
    <xf numFmtId="0" fontId="8" fillId="0" borderId="89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33" fillId="0" borderId="147" xfId="0" applyFont="1" applyBorder="1" applyAlignment="1">
      <alignment wrapText="1"/>
    </xf>
    <xf numFmtId="0" fontId="34" fillId="0" borderId="0" xfId="0" applyFont="1" applyAlignment="1">
      <alignment wrapText="1"/>
    </xf>
    <xf numFmtId="0" fontId="34" fillId="0" borderId="147" xfId="0" applyFont="1" applyBorder="1" applyAlignment="1">
      <alignment wrapText="1"/>
    </xf>
    <xf numFmtId="0" fontId="8" fillId="7" borderId="52" xfId="0" applyFont="1" applyFill="1" applyBorder="1" applyAlignment="1">
      <alignment wrapText="1"/>
    </xf>
    <xf numFmtId="0" fontId="0" fillId="0" borderId="8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37" xfId="0" applyBorder="1" applyAlignment="1">
      <alignment wrapText="1"/>
    </xf>
  </cellXfs>
  <cellStyles count="6">
    <cellStyle name="Hyperlink" xfId="2" builtinId="8"/>
    <cellStyle name="Normal" xfId="0" builtinId="0"/>
    <cellStyle name="Normal 2" xfId="3" xr:uid="{A0F5A10A-75DB-4570-BB01-43630F5B4460}"/>
    <cellStyle name="SAPDataCell" xfId="5" xr:uid="{D329EAC0-AE5B-4674-8FF3-C7B90F37B3D9}"/>
    <cellStyle name="SAPMemberCell" xfId="4" xr:uid="{A06AA9F1-80B0-4B8B-A3B3-81EB31DC66D7}"/>
    <cellStyle name="table headings" xfId="1" xr:uid="{DFD3DC91-3D2B-4FE6-9AC7-753CE8FD5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B25F-C5EF-455D-AFB7-23F3C27F027D}">
  <dimension ref="A1:Z101"/>
  <sheetViews>
    <sheetView zoomScale="70" zoomScaleNormal="70" workbookViewId="0">
      <selection activeCell="C5" sqref="C5:D5"/>
    </sheetView>
  </sheetViews>
  <sheetFormatPr defaultColWidth="9.08984375" defaultRowHeight="14" x14ac:dyDescent="0.3"/>
  <cols>
    <col min="1" max="1" width="8.81640625" style="196" customWidth="1"/>
    <col min="2" max="6" width="20.81640625" style="196" customWidth="1"/>
    <col min="7" max="7" width="9.08984375" style="196"/>
    <col min="8" max="8" width="69.453125" style="196" customWidth="1"/>
    <col min="9" max="16384" width="9.08984375" style="196"/>
  </cols>
  <sheetData>
    <row r="1" spans="1:26" x14ac:dyDescent="0.3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4.5" thickBot="1" x14ac:dyDescent="0.3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8" customHeight="1" thickBot="1" x14ac:dyDescent="0.35">
      <c r="A3" s="158"/>
      <c r="B3" s="460" t="s">
        <v>0</v>
      </c>
      <c r="C3" s="461"/>
      <c r="D3" s="462"/>
      <c r="E3" s="158"/>
      <c r="F3" s="158"/>
      <c r="G3" s="158"/>
      <c r="H3" s="45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58"/>
      <c r="X3" s="158"/>
      <c r="Y3" s="158"/>
      <c r="Z3" s="158"/>
    </row>
    <row r="4" spans="1:26" ht="15" customHeight="1" x14ac:dyDescent="0.3">
      <c r="A4" s="158"/>
      <c r="B4" s="250" t="s">
        <v>1</v>
      </c>
      <c r="C4" s="463" t="s">
        <v>2</v>
      </c>
      <c r="D4" s="464"/>
      <c r="E4" s="158"/>
      <c r="F4" s="158"/>
      <c r="G4" s="158"/>
      <c r="H4" s="459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5" customHeight="1" x14ac:dyDescent="0.3">
      <c r="A5" s="158"/>
      <c r="B5" s="251" t="s">
        <v>3</v>
      </c>
      <c r="C5" s="465" t="s">
        <v>4</v>
      </c>
      <c r="D5" s="466"/>
      <c r="E5" s="158"/>
      <c r="F5" s="158"/>
      <c r="G5" s="158"/>
      <c r="H5" s="459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14.25" customHeight="1" x14ac:dyDescent="0.3">
      <c r="A6" s="158"/>
      <c r="B6" s="158"/>
      <c r="C6" s="158"/>
      <c r="D6" s="158"/>
      <c r="E6" s="158"/>
      <c r="F6" s="158"/>
      <c r="G6" s="158"/>
      <c r="H6" s="459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14.25" customHeight="1" x14ac:dyDescent="0.3">
      <c r="A7" s="158"/>
      <c r="B7" s="158"/>
      <c r="C7" s="158"/>
      <c r="D7" s="158"/>
      <c r="E7" s="158"/>
      <c r="F7" s="158"/>
      <c r="G7" s="158"/>
      <c r="H7" s="459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14.25" customHeight="1" x14ac:dyDescent="0.3">
      <c r="A8" s="158"/>
      <c r="B8" s="252" t="s">
        <v>5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14.25" customHeight="1" x14ac:dyDescent="0.3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14.25" customHeight="1" x14ac:dyDescent="0.3">
      <c r="A10" s="158"/>
      <c r="B10" s="158" t="s">
        <v>6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14.25" customHeight="1" thickBot="1" x14ac:dyDescent="0.3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28.5" thickBot="1" x14ac:dyDescent="0.35">
      <c r="A12" s="158"/>
      <c r="B12" s="220" t="s">
        <v>7</v>
      </c>
      <c r="C12" s="221" t="s">
        <v>8</v>
      </c>
      <c r="D12" s="158"/>
      <c r="E12" s="158"/>
      <c r="F12" s="222"/>
      <c r="G12" s="222"/>
      <c r="H12" s="222"/>
      <c r="I12" s="222"/>
      <c r="J12" s="222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253"/>
      <c r="Z12" s="253"/>
    </row>
    <row r="13" spans="1:26" ht="28.5" thickBot="1" x14ac:dyDescent="0.35">
      <c r="A13" s="158"/>
      <c r="B13" s="230" t="s">
        <v>9</v>
      </c>
      <c r="C13" s="230" t="s">
        <v>10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253"/>
      <c r="Z13" s="253"/>
    </row>
    <row r="14" spans="1:26" ht="14.25" customHeight="1" thickBot="1" x14ac:dyDescent="0.3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15" customHeight="1" x14ac:dyDescent="0.3">
      <c r="A15" s="158"/>
      <c r="B15" s="158" t="s">
        <v>11</v>
      </c>
      <c r="C15" s="158"/>
      <c r="D15" s="240" t="s">
        <v>12</v>
      </c>
      <c r="E15" s="223"/>
      <c r="F15" s="223"/>
      <c r="G15" s="158"/>
      <c r="H15" s="158"/>
      <c r="I15" s="158"/>
      <c r="J15" s="158"/>
      <c r="K15" s="158"/>
      <c r="L15" s="223"/>
      <c r="M15" s="223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ht="14.25" customHeight="1" x14ac:dyDescent="0.3">
      <c r="A16" s="158"/>
      <c r="B16" s="158"/>
      <c r="C16" s="158"/>
      <c r="D16" s="158"/>
      <c r="E16" s="158"/>
      <c r="F16" s="223"/>
      <c r="G16" s="158"/>
      <c r="H16" s="158"/>
      <c r="I16" s="158"/>
      <c r="J16" s="158"/>
      <c r="K16" s="158"/>
      <c r="L16" s="223"/>
      <c r="M16" s="22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ht="15" customHeight="1" x14ac:dyDescent="0.3">
      <c r="A17" s="158"/>
      <c r="B17" s="158" t="s">
        <v>13</v>
      </c>
      <c r="C17" s="158"/>
      <c r="D17" s="231" t="s">
        <v>14</v>
      </c>
      <c r="E17" s="223"/>
      <c r="F17" s="223"/>
      <c r="G17" s="158"/>
      <c r="H17" s="158"/>
      <c r="I17" s="158"/>
      <c r="J17" s="158"/>
      <c r="K17" s="158"/>
      <c r="L17" s="223"/>
      <c r="M17" s="22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ht="15" customHeight="1" x14ac:dyDescent="0.3">
      <c r="A18" s="158"/>
      <c r="B18" s="158"/>
      <c r="C18" s="158"/>
      <c r="D18" s="254"/>
      <c r="E18" s="223"/>
      <c r="F18" s="223"/>
      <c r="G18" s="158"/>
      <c r="H18" s="158"/>
      <c r="I18" s="158"/>
      <c r="J18" s="158"/>
      <c r="K18" s="158"/>
      <c r="L18" s="223"/>
      <c r="M18" s="22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ht="14.25" customHeight="1" x14ac:dyDescent="0.3">
      <c r="A19" s="158"/>
      <c r="B19" s="255" t="s">
        <v>15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14.25" customHeight="1" x14ac:dyDescent="0.3">
      <c r="A20" s="158"/>
      <c r="B20" s="256" t="s">
        <v>16</v>
      </c>
      <c r="C20" s="255"/>
      <c r="D20" s="255"/>
      <c r="E20" s="255"/>
      <c r="F20" s="255"/>
      <c r="G20" s="255"/>
      <c r="H20" s="255"/>
      <c r="I20" s="255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ht="14.25" customHeight="1" x14ac:dyDescent="0.35">
      <c r="A21" s="158"/>
      <c r="B21" s="158"/>
      <c r="C21" s="158"/>
      <c r="D21" s="158"/>
      <c r="E21" s="158"/>
      <c r="F21" s="158"/>
      <c r="G21" s="158"/>
      <c r="H21" s="158"/>
      <c r="I21" s="158"/>
      <c r="J21" s="2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14.25" customHeight="1" x14ac:dyDescent="0.3">
      <c r="A22" s="158"/>
      <c r="B22" s="158" t="s">
        <v>17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ht="14.25" customHeight="1" x14ac:dyDescent="0.35">
      <c r="A23" s="158"/>
      <c r="B23" s="257" t="s">
        <v>18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ht="14.25" customHeight="1" x14ac:dyDescent="0.3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ht="14.25" customHeight="1" x14ac:dyDescent="0.3">
      <c r="A25" s="158"/>
      <c r="B25" s="158" t="s">
        <v>19</v>
      </c>
      <c r="C25" s="223"/>
      <c r="D25" s="223"/>
      <c r="E25" s="158"/>
      <c r="F25" s="158"/>
      <c r="G25" s="158"/>
      <c r="H25" s="158"/>
      <c r="I25" s="158"/>
      <c r="J25" s="158"/>
      <c r="K25" s="223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4.25" customHeight="1" x14ac:dyDescent="0.3">
      <c r="A26" s="158"/>
      <c r="B26" s="158"/>
      <c r="C26" s="223"/>
      <c r="D26" s="223"/>
      <c r="E26" s="158"/>
      <c r="F26" s="158"/>
      <c r="G26" s="158"/>
      <c r="H26" s="158"/>
      <c r="I26" s="158"/>
      <c r="J26" s="158"/>
      <c r="K26" s="223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ht="14.25" customHeight="1" x14ac:dyDescent="0.3">
      <c r="A27" s="158"/>
      <c r="B27" s="158" t="s">
        <v>20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ht="14.25" customHeight="1" x14ac:dyDescent="0.35">
      <c r="A28" s="158"/>
      <c r="B28" s="257" t="s">
        <v>21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ht="14.25" customHeight="1" x14ac:dyDescent="0.35">
      <c r="A29" s="158"/>
      <c r="B29" s="25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ht="14.25" customHeight="1" x14ac:dyDescent="0.3">
      <c r="A30" s="158"/>
      <c r="B30" s="255" t="s">
        <v>22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ht="14.25" customHeight="1" x14ac:dyDescent="0.3">
      <c r="A31" s="158"/>
      <c r="B31" s="255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ht="14.25" customHeight="1" x14ac:dyDescent="0.3">
      <c r="A32" s="158"/>
      <c r="B32" s="255" t="s">
        <v>23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ht="14.25" customHeight="1" x14ac:dyDescent="0.3">
      <c r="A33" s="158"/>
      <c r="B33" s="158" t="s">
        <v>24</v>
      </c>
      <c r="C33" s="158"/>
      <c r="D33" s="158"/>
      <c r="E33" s="2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ht="14.25" customHeight="1" x14ac:dyDescent="0.3">
      <c r="A34" s="158"/>
      <c r="B34" s="158" t="s">
        <v>25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ht="14.25" customHeight="1" x14ac:dyDescent="0.3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3">
      <c r="A36" s="158"/>
      <c r="B36" s="158" t="s">
        <v>26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3">
      <c r="A37" s="158"/>
      <c r="B37" s="158" t="s">
        <v>27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3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3">
      <c r="A39" s="158"/>
      <c r="B39" s="158" t="s">
        <v>28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3">
      <c r="A40" s="158"/>
      <c r="B40" s="158" t="s">
        <v>29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  <row r="41" spans="1:26" x14ac:dyDescent="0.3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</row>
    <row r="42" spans="1:26" x14ac:dyDescent="0.3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</row>
    <row r="43" spans="1:26" x14ac:dyDescent="0.3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</row>
    <row r="44" spans="1:26" x14ac:dyDescent="0.3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</row>
    <row r="45" spans="1:26" x14ac:dyDescent="0.3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</row>
    <row r="46" spans="1:26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</row>
    <row r="47" spans="1:26" x14ac:dyDescent="0.3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x14ac:dyDescent="0.3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:26" x14ac:dyDescent="0.3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</row>
    <row r="50" spans="1:26" x14ac:dyDescent="0.3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</row>
    <row r="51" spans="1:26" x14ac:dyDescent="0.3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</row>
    <row r="52" spans="1:26" x14ac:dyDescent="0.3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</row>
    <row r="53" spans="1:26" x14ac:dyDescent="0.3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x14ac:dyDescent="0.3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</row>
    <row r="55" spans="1:26" x14ac:dyDescent="0.3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</row>
    <row r="56" spans="1:26" x14ac:dyDescent="0.3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</row>
    <row r="57" spans="1:26" x14ac:dyDescent="0.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</row>
    <row r="58" spans="1:26" x14ac:dyDescent="0.3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</row>
    <row r="59" spans="1:26" x14ac:dyDescent="0.3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</row>
    <row r="60" spans="1:26" x14ac:dyDescent="0.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</row>
    <row r="61" spans="1:26" x14ac:dyDescent="0.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</row>
    <row r="62" spans="1:26" x14ac:dyDescent="0.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</row>
    <row r="63" spans="1:26" x14ac:dyDescent="0.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</row>
    <row r="64" spans="1:26" x14ac:dyDescent="0.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</row>
    <row r="65" spans="1:26" x14ac:dyDescent="0.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</row>
    <row r="66" spans="1:26" x14ac:dyDescent="0.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</row>
    <row r="67" spans="1:26" x14ac:dyDescent="0.3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</row>
    <row r="68" spans="1:26" x14ac:dyDescent="0.3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</row>
    <row r="69" spans="1:26" x14ac:dyDescent="0.3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</row>
    <row r="70" spans="1:26" x14ac:dyDescent="0.3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</row>
    <row r="71" spans="1:26" x14ac:dyDescent="0.3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</row>
    <row r="72" spans="1:26" x14ac:dyDescent="0.3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</row>
    <row r="73" spans="1:26" x14ac:dyDescent="0.3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</row>
    <row r="74" spans="1:26" x14ac:dyDescent="0.3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</row>
    <row r="75" spans="1:26" x14ac:dyDescent="0.3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</row>
    <row r="76" spans="1:26" x14ac:dyDescent="0.3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</row>
    <row r="77" spans="1:26" x14ac:dyDescent="0.3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</row>
    <row r="78" spans="1:26" x14ac:dyDescent="0.3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</row>
    <row r="79" spans="1:26" x14ac:dyDescent="0.3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</row>
    <row r="80" spans="1:26" x14ac:dyDescent="0.3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</row>
    <row r="81" spans="1:26" x14ac:dyDescent="0.3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</row>
    <row r="82" spans="1:26" x14ac:dyDescent="0.3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</row>
    <row r="83" spans="1:26" x14ac:dyDescent="0.3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x14ac:dyDescent="0.3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</row>
    <row r="85" spans="1:26" x14ac:dyDescent="0.3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</row>
    <row r="86" spans="1:26" x14ac:dyDescent="0.3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</row>
    <row r="87" spans="1:26" x14ac:dyDescent="0.3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</row>
    <row r="88" spans="1:26" x14ac:dyDescent="0.3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</row>
    <row r="89" spans="1:26" x14ac:dyDescent="0.3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</row>
    <row r="90" spans="1:26" x14ac:dyDescent="0.3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</row>
    <row r="91" spans="1:26" x14ac:dyDescent="0.3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</row>
    <row r="92" spans="1:26" x14ac:dyDescent="0.3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</row>
    <row r="93" spans="1:26" x14ac:dyDescent="0.3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</row>
    <row r="94" spans="1:26" x14ac:dyDescent="0.3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</row>
    <row r="95" spans="1:26" x14ac:dyDescent="0.3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</row>
    <row r="96" spans="1:26" x14ac:dyDescent="0.3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</row>
    <row r="97" spans="1:26" x14ac:dyDescent="0.3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</row>
    <row r="98" spans="1:26" x14ac:dyDescent="0.3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</row>
    <row r="99" spans="1:26" x14ac:dyDescent="0.3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</row>
    <row r="100" spans="1:26" x14ac:dyDescent="0.3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</row>
    <row r="101" spans="1:26" x14ac:dyDescent="0.3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</row>
  </sheetData>
  <mergeCells count="4">
    <mergeCell ref="H3:H7"/>
    <mergeCell ref="B3:D3"/>
    <mergeCell ref="C4:D4"/>
    <mergeCell ref="C5:D5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B4D-3E68-4383-824A-FB4621DD6464}">
  <dimension ref="A1:Z42"/>
  <sheetViews>
    <sheetView zoomScale="90" zoomScaleNormal="90" workbookViewId="0">
      <selection activeCell="G13" sqref="G13"/>
    </sheetView>
  </sheetViews>
  <sheetFormatPr defaultColWidth="9.08984375" defaultRowHeight="14" x14ac:dyDescent="0.3"/>
  <cols>
    <col min="1" max="1" width="8.81640625" style="3" customWidth="1"/>
    <col min="2" max="5" width="10.81640625" style="3" customWidth="1"/>
    <col min="6" max="16384" width="9.08984375" style="3"/>
  </cols>
  <sheetData>
    <row r="1" spans="1:26" ht="15" customHeight="1" x14ac:dyDescent="0.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5" customHeight="1" thickBo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0.25" customHeight="1" thickBot="1" x14ac:dyDescent="0.35">
      <c r="A3" s="156"/>
      <c r="B3" s="460" t="s">
        <v>30</v>
      </c>
      <c r="C3" s="461"/>
      <c r="D3" s="461"/>
      <c r="E3" s="461"/>
      <c r="F3" s="461"/>
      <c r="G3" s="462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s="34" customFormat="1" ht="15.75" customHeight="1" x14ac:dyDescent="0.35">
      <c r="A5" s="157"/>
      <c r="B5" s="192" t="s">
        <v>31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</row>
    <row r="6" spans="1:26" s="34" customFormat="1" ht="15.75" customHeight="1" x14ac:dyDescent="0.35">
      <c r="A6" s="157"/>
      <c r="B6" s="191" t="s">
        <v>32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</row>
    <row r="7" spans="1:26" s="34" customFormat="1" ht="15.75" customHeight="1" x14ac:dyDescent="0.35">
      <c r="A7" s="157"/>
      <c r="B7" s="191" t="s">
        <v>33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</row>
    <row r="8" spans="1:26" s="34" customFormat="1" ht="15.75" customHeight="1" x14ac:dyDescent="0.35">
      <c r="A8" s="157"/>
      <c r="B8" s="191" t="s">
        <v>34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</row>
    <row r="9" spans="1:26" s="34" customFormat="1" ht="15.75" customHeight="1" x14ac:dyDescent="0.35">
      <c r="A9" s="157"/>
      <c r="B9" s="191" t="s">
        <v>35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</row>
    <row r="10" spans="1:26" s="34" customFormat="1" ht="15.75" customHeight="1" x14ac:dyDescent="0.35">
      <c r="A10" s="157"/>
      <c r="B10" s="191" t="s">
        <v>36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</row>
    <row r="11" spans="1:26" s="34" customFormat="1" ht="15.75" customHeight="1" x14ac:dyDescent="0.35">
      <c r="A11" s="157"/>
      <c r="B11" s="191" t="s">
        <v>37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</row>
    <row r="12" spans="1:26" s="34" customFormat="1" ht="15.75" customHeight="1" x14ac:dyDescent="0.35">
      <c r="A12" s="157"/>
      <c r="B12" s="191" t="s">
        <v>38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</row>
    <row r="13" spans="1:26" s="34" customFormat="1" ht="15.75" customHeight="1" x14ac:dyDescent="0.35">
      <c r="A13" s="157"/>
      <c r="B13" s="191" t="s">
        <v>39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</row>
    <row r="14" spans="1:26" s="34" customFormat="1" ht="15.75" customHeight="1" x14ac:dyDescent="0.35">
      <c r="A14" s="157"/>
      <c r="B14" s="191" t="s">
        <v>40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spans="1:26" s="34" customFormat="1" ht="15.75" customHeight="1" x14ac:dyDescent="0.35">
      <c r="A15" s="157"/>
      <c r="B15" s="191" t="s">
        <v>41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</row>
    <row r="16" spans="1:26" s="34" customFormat="1" ht="15.75" customHeight="1" x14ac:dyDescent="0.35">
      <c r="A16" s="157"/>
      <c r="B16" s="191" t="s">
        <v>42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</row>
    <row r="17" spans="1:26" s="34" customFormat="1" ht="15.75" customHeight="1" x14ac:dyDescent="0.35">
      <c r="A17" s="157"/>
      <c r="B17" s="191" t="s">
        <v>43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spans="1:26" s="34" customFormat="1" ht="15.75" customHeight="1" x14ac:dyDescent="0.35">
      <c r="A18" s="157"/>
      <c r="B18" s="191" t="s">
        <v>44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spans="1:26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</sheetData>
  <mergeCells count="1">
    <mergeCell ref="B3:G3"/>
  </mergeCells>
  <hyperlinks>
    <hyperlink ref="B5" location="'1) Related companies'!A1" display="1) Related companies" xr:uid="{26AC3B0A-BEE6-4553-8A08-ADAD915B332B}"/>
    <hyperlink ref="B6" location="'2) Shareholdings'!A1" display="2) Shareholdings" xr:uid="{345DC433-CD50-463D-BF67-BE6AD48CA91D}"/>
    <hyperlink ref="B7" location="'3) PCN comparison'!A1" display="3) PCN comparison" xr:uid="{9922E72F-C9F4-4A20-B20A-2B6A0C3001EF}"/>
    <hyperlink ref="B8" location="'4) Cost to make and sell'!A1" display="4) Cost to make and sell" xr:uid="{991FEB6D-D91A-4C22-8436-361BF78BCF2F}"/>
    <hyperlink ref="B9" location="'5) Cost reconciliation'!A1" display="5) Cost reconciliation" xr:uid="{52C4E9EF-2DCF-4CE6-95E0-8ACBCE4A72AC}"/>
    <hyperlink ref="B10" location="'6) Raw materials'!A1" display="6) Raw materials" xr:uid="{3E959860-F856-4EDD-AD79-13CD169BE329}"/>
    <hyperlink ref="B11" location="'7) T by T domestic sales'!A1" display="7) T by T domestic sales" xr:uid="{BF160F8A-7ABA-43C5-9532-7C77B29195DA}"/>
    <hyperlink ref="B12" location="'8)  Export Sales'!A1" display="8) Export Sales" xr:uid="{909FF86F-D146-40C8-B36C-EF6F5F8DE67B}"/>
    <hyperlink ref="B13" location="'9) Captive use'!A1" display="9) Captive use" xr:uid="{8DEEEC2C-D800-412B-A0FF-B75C48BF65EB}"/>
    <hyperlink ref="B14" location="'10) Purchases of like goods '!A1" display="10) Purchases of like goods" xr:uid="{3BD0B0F0-5DD6-427F-98F5-8530F451F1B6}"/>
    <hyperlink ref="B15" location="'11a) Injury (wire)'!A1" display="11a) Injury (wire)" xr:uid="{1F528FE3-D4AF-42FB-B70A-1ECD89D7DBE8}"/>
    <hyperlink ref="B17" location="'12) Investments'!A1" display="12) Investments" xr:uid="{BC510778-DC3D-4D5B-A04B-64642C9C7B7C}"/>
    <hyperlink ref="B18" location="'13) Forward contracts'!A1" display="13) Forward contracts" xr:uid="{5A1DC9E8-6704-4EBF-9B91-B8884767406C}"/>
    <hyperlink ref="B16" location="'11b) Injury (strand)'!A1" display="11b) Injury (strand)" xr:uid="{9EAD7144-FBA9-4714-8CE5-C9F7F1E9238A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04B2-A5E1-40D3-A065-47A85CF0DF0F}">
  <dimension ref="A1:Z62"/>
  <sheetViews>
    <sheetView zoomScale="70" zoomScaleNormal="70" workbookViewId="0">
      <selection activeCell="C5" sqref="C5:D5"/>
    </sheetView>
  </sheetViews>
  <sheetFormatPr defaultColWidth="21.453125" defaultRowHeight="14" x14ac:dyDescent="0.3"/>
  <cols>
    <col min="1" max="1" width="8.81640625" style="3" customWidth="1"/>
    <col min="2" max="9" width="20.81640625" style="3" customWidth="1"/>
    <col min="10" max="16384" width="21.453125" style="3"/>
  </cols>
  <sheetData>
    <row r="1" spans="1:26" s="156" customFormat="1" ht="15" customHeight="1" x14ac:dyDescent="0.3">
      <c r="B1" s="191" t="s">
        <v>45</v>
      </c>
    </row>
    <row r="2" spans="1:26" ht="15" customHeight="1" thickBo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0.25" customHeight="1" thickBot="1" x14ac:dyDescent="0.35">
      <c r="A3" s="156"/>
      <c r="B3" s="460" t="s">
        <v>182</v>
      </c>
      <c r="C3" s="461"/>
      <c r="D3" s="462"/>
      <c r="E3" s="156"/>
      <c r="F3" s="472" t="s">
        <v>183</v>
      </c>
      <c r="G3" s="473"/>
      <c r="H3" s="474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4.5" x14ac:dyDescent="0.3">
      <c r="A4" s="156"/>
      <c r="B4" s="37" t="s">
        <v>1</v>
      </c>
      <c r="C4" s="481" t="s">
        <v>2</v>
      </c>
      <c r="D4" s="482"/>
      <c r="E4" s="156"/>
      <c r="F4" s="35" t="s">
        <v>184</v>
      </c>
      <c r="G4" s="475" t="s">
        <v>332</v>
      </c>
      <c r="H4" s="47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42" x14ac:dyDescent="0.3">
      <c r="A5" s="156"/>
      <c r="B5" s="33" t="s">
        <v>3</v>
      </c>
      <c r="C5" s="477" t="s">
        <v>334</v>
      </c>
      <c r="D5" s="478"/>
      <c r="E5" s="158"/>
      <c r="F5" s="36" t="s">
        <v>185</v>
      </c>
      <c r="G5" s="479" t="s">
        <v>332</v>
      </c>
      <c r="H5" s="480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x14ac:dyDescent="0.3">
      <c r="A6" s="156"/>
      <c r="B6" s="156"/>
      <c r="C6" s="156"/>
      <c r="D6" s="156"/>
      <c r="E6" s="158"/>
      <c r="F6" s="158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x14ac:dyDescent="0.3">
      <c r="A7" s="156"/>
      <c r="B7" s="173" t="s">
        <v>52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14.5" thickBot="1" x14ac:dyDescent="0.3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s="34" customFormat="1" ht="18" customHeight="1" thickBot="1" x14ac:dyDescent="0.4">
      <c r="A9" s="157"/>
      <c r="B9" s="467" t="s">
        <v>186</v>
      </c>
      <c r="C9" s="468"/>
      <c r="D9" s="468"/>
      <c r="E9" s="468"/>
      <c r="F9" s="469"/>
      <c r="G9" s="152" t="s">
        <v>187</v>
      </c>
      <c r="H9" s="470" t="s">
        <v>188</v>
      </c>
      <c r="I9" s="471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</row>
    <row r="10" spans="1:26" ht="56.5" thickBot="1" x14ac:dyDescent="0.35">
      <c r="A10" s="156"/>
      <c r="B10" s="90" t="s">
        <v>189</v>
      </c>
      <c r="C10" s="91" t="s">
        <v>190</v>
      </c>
      <c r="D10" s="91" t="s">
        <v>191</v>
      </c>
      <c r="E10" s="91" t="s">
        <v>192</v>
      </c>
      <c r="F10" s="448" t="s">
        <v>193</v>
      </c>
      <c r="G10" s="92" t="s">
        <v>194</v>
      </c>
      <c r="H10" s="93" t="s">
        <v>195</v>
      </c>
      <c r="I10" s="94" t="s">
        <v>196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14.5" x14ac:dyDescent="0.3">
      <c r="A11" s="218"/>
      <c r="B11" s="42" t="s">
        <v>333</v>
      </c>
      <c r="C11" s="43" t="s">
        <v>333</v>
      </c>
      <c r="D11" s="44" t="s">
        <v>333</v>
      </c>
      <c r="E11" s="43" t="s">
        <v>333</v>
      </c>
      <c r="F11" s="51" t="s">
        <v>333</v>
      </c>
      <c r="G11" s="48" t="s">
        <v>333</v>
      </c>
      <c r="H11" s="54" t="s">
        <v>333</v>
      </c>
      <c r="I11" s="45" t="s">
        <v>333</v>
      </c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x14ac:dyDescent="0.3">
      <c r="A12" s="156"/>
      <c r="B12" s="8"/>
      <c r="C12" s="2"/>
      <c r="D12" s="2"/>
      <c r="E12" s="2"/>
      <c r="F12" s="52"/>
      <c r="G12" s="49"/>
      <c r="H12" s="46"/>
      <c r="I12" s="9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3">
      <c r="A13" s="156"/>
      <c r="B13" s="8"/>
      <c r="C13" s="2"/>
      <c r="D13" s="2"/>
      <c r="E13" s="2"/>
      <c r="F13" s="52"/>
      <c r="G13" s="49"/>
      <c r="H13" s="46"/>
      <c r="I13" s="9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3">
      <c r="A14" s="156"/>
      <c r="B14" s="8"/>
      <c r="C14" s="2"/>
      <c r="D14" s="2"/>
      <c r="E14" s="2"/>
      <c r="F14" s="52"/>
      <c r="G14" s="49"/>
      <c r="H14" s="46"/>
      <c r="I14" s="9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3">
      <c r="A15" s="156"/>
      <c r="B15" s="8"/>
      <c r="C15" s="2"/>
      <c r="D15" s="2"/>
      <c r="E15" s="2"/>
      <c r="F15" s="52"/>
      <c r="G15" s="49"/>
      <c r="H15" s="46"/>
      <c r="I15" s="9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3">
      <c r="A16" s="156"/>
      <c r="B16" s="8"/>
      <c r="C16" s="2"/>
      <c r="D16" s="2"/>
      <c r="E16" s="2"/>
      <c r="F16" s="52"/>
      <c r="G16" s="49"/>
      <c r="H16" s="46"/>
      <c r="I16" s="9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3">
      <c r="A17" s="156"/>
      <c r="B17" s="8"/>
      <c r="C17" s="2"/>
      <c r="D17" s="2"/>
      <c r="E17" s="2"/>
      <c r="F17" s="52"/>
      <c r="G17" s="49"/>
      <c r="H17" s="46"/>
      <c r="I17" s="9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3">
      <c r="A18" s="156"/>
      <c r="B18" s="8"/>
      <c r="C18" s="2"/>
      <c r="D18" s="2"/>
      <c r="E18" s="2"/>
      <c r="F18" s="52"/>
      <c r="G18" s="49"/>
      <c r="H18" s="46"/>
      <c r="I18" s="9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3">
      <c r="A19" s="156"/>
      <c r="B19" s="8"/>
      <c r="C19" s="2"/>
      <c r="D19" s="2"/>
      <c r="E19" s="2"/>
      <c r="F19" s="52"/>
      <c r="G19" s="49"/>
      <c r="H19" s="46"/>
      <c r="I19" s="9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3">
      <c r="A20" s="156"/>
      <c r="B20" s="8"/>
      <c r="C20" s="2"/>
      <c r="D20" s="2"/>
      <c r="E20" s="2"/>
      <c r="F20" s="52"/>
      <c r="G20" s="49"/>
      <c r="H20" s="46"/>
      <c r="I20" s="9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3">
      <c r="A21" s="156"/>
      <c r="B21" s="8"/>
      <c r="C21" s="2"/>
      <c r="D21" s="2"/>
      <c r="E21" s="2"/>
      <c r="F21" s="52"/>
      <c r="G21" s="49"/>
      <c r="H21" s="46"/>
      <c r="I21" s="9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3">
      <c r="A22" s="156"/>
      <c r="B22" s="8"/>
      <c r="C22" s="2"/>
      <c r="D22" s="2"/>
      <c r="E22" s="2"/>
      <c r="F22" s="52"/>
      <c r="G22" s="49"/>
      <c r="H22" s="46"/>
      <c r="I22" s="9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3">
      <c r="A23" s="156"/>
      <c r="B23" s="8"/>
      <c r="C23" s="2"/>
      <c r="D23" s="2"/>
      <c r="E23" s="2"/>
      <c r="F23" s="52"/>
      <c r="G23" s="49"/>
      <c r="H23" s="46"/>
      <c r="I23" s="9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3">
      <c r="A24" s="156"/>
      <c r="B24" s="8"/>
      <c r="C24" s="2"/>
      <c r="D24" s="2"/>
      <c r="E24" s="2"/>
      <c r="F24" s="52"/>
      <c r="G24" s="49"/>
      <c r="H24" s="46"/>
      <c r="I24" s="9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4.5" thickBot="1" x14ac:dyDescent="0.35">
      <c r="A25" s="156"/>
      <c r="B25" s="10"/>
      <c r="C25" s="12"/>
      <c r="D25" s="12"/>
      <c r="E25" s="12"/>
      <c r="F25" s="53"/>
      <c r="G25" s="50"/>
      <c r="H25" s="47"/>
      <c r="I25" s="11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3">
      <c r="A26" s="156"/>
      <c r="B26" s="157"/>
      <c r="C26" s="157"/>
      <c r="D26" s="157"/>
      <c r="E26" s="157"/>
      <c r="F26" s="157"/>
      <c r="G26" s="157"/>
      <c r="H26" s="157"/>
      <c r="I26" s="157"/>
      <c r="J26" s="157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3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3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3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3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3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3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3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</sheetData>
  <mergeCells count="8">
    <mergeCell ref="B9:F9"/>
    <mergeCell ref="H9:I9"/>
    <mergeCell ref="F3:H3"/>
    <mergeCell ref="G4:H4"/>
    <mergeCell ref="C5:D5"/>
    <mergeCell ref="G5:H5"/>
    <mergeCell ref="C4:D4"/>
    <mergeCell ref="B3:D3"/>
  </mergeCells>
  <hyperlinks>
    <hyperlink ref="B1" location="Contents!A1" display="Back to Contents" xr:uid="{636247B6-1A75-4206-B762-27BAFD5F5843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366E-FB1C-4928-AD0B-08435BC48623}">
  <dimension ref="A1:AZ62"/>
  <sheetViews>
    <sheetView zoomScale="70" zoomScaleNormal="70" workbookViewId="0">
      <selection activeCell="M18" sqref="M18"/>
    </sheetView>
  </sheetViews>
  <sheetFormatPr defaultColWidth="9.08984375" defaultRowHeight="14" x14ac:dyDescent="0.3"/>
  <cols>
    <col min="1" max="1" width="8.81640625" style="3" customWidth="1"/>
    <col min="2" max="5" width="20.81640625" style="3" customWidth="1"/>
    <col min="6" max="6" width="10.81640625" style="3" customWidth="1"/>
    <col min="7" max="22" width="20.81640625" style="3" customWidth="1"/>
    <col min="23" max="16384" width="9.08984375" style="3"/>
  </cols>
  <sheetData>
    <row r="1" spans="1:52" s="156" customFormat="1" ht="15" customHeight="1" x14ac:dyDescent="0.3">
      <c r="B1" s="191" t="s">
        <v>45</v>
      </c>
    </row>
    <row r="2" spans="1:52" ht="15" customHeight="1" thickBot="1" x14ac:dyDescent="0.35">
      <c r="A2" s="156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20.25" customHeight="1" thickBot="1" x14ac:dyDescent="0.35">
      <c r="A3" s="156"/>
      <c r="B3" s="483" t="s">
        <v>46</v>
      </c>
      <c r="C3" s="484"/>
      <c r="D3" s="485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</row>
    <row r="4" spans="1:52" x14ac:dyDescent="0.3">
      <c r="A4" s="156"/>
      <c r="B4" s="38" t="s">
        <v>1</v>
      </c>
      <c r="C4" s="486" t="s">
        <v>2</v>
      </c>
      <c r="D4" s="487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1:52" ht="15.75" customHeight="1" thickBot="1" x14ac:dyDescent="0.35">
      <c r="A5" s="156"/>
      <c r="B5" s="13" t="s">
        <v>3</v>
      </c>
      <c r="C5" s="477" t="s">
        <v>334</v>
      </c>
      <c r="D5" s="478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</row>
    <row r="6" spans="1:52" ht="14.5" thickBot="1" x14ac:dyDescent="0.35">
      <c r="A6" s="156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</row>
    <row r="7" spans="1:52" ht="35.25" customHeight="1" x14ac:dyDescent="0.3">
      <c r="A7" s="156"/>
      <c r="B7" s="488" t="s">
        <v>47</v>
      </c>
      <c r="C7" s="490"/>
      <c r="D7" s="1"/>
      <c r="E7" s="491" t="s">
        <v>48</v>
      </c>
      <c r="F7" s="492"/>
      <c r="G7" s="493"/>
      <c r="H7" s="156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</row>
    <row r="8" spans="1:52" x14ac:dyDescent="0.3">
      <c r="A8" s="156"/>
      <c r="B8" s="56" t="s">
        <v>49</v>
      </c>
      <c r="C8" s="57" t="s">
        <v>50</v>
      </c>
      <c r="D8" s="159"/>
      <c r="E8" s="153" t="s">
        <v>51</v>
      </c>
      <c r="F8" s="494" t="s">
        <v>50</v>
      </c>
      <c r="G8" s="495"/>
      <c r="H8" s="156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</row>
    <row r="9" spans="1:52" x14ac:dyDescent="0.3">
      <c r="A9" s="156"/>
      <c r="B9" s="55" t="s">
        <v>339</v>
      </c>
      <c r="C9" s="58"/>
      <c r="D9" s="159"/>
      <c r="E9" s="154" t="s">
        <v>339</v>
      </c>
      <c r="F9" s="496"/>
      <c r="G9" s="497"/>
      <c r="H9" s="156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</row>
    <row r="10" spans="1:52" x14ac:dyDescent="0.3">
      <c r="A10" s="156"/>
      <c r="B10" s="8"/>
      <c r="C10" s="9"/>
      <c r="D10" s="159"/>
      <c r="E10" s="155"/>
      <c r="F10" s="498"/>
      <c r="G10" s="499"/>
      <c r="H10" s="156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</row>
    <row r="11" spans="1:52" x14ac:dyDescent="0.3">
      <c r="A11" s="156"/>
      <c r="B11" s="8"/>
      <c r="C11" s="9"/>
      <c r="D11" s="159"/>
      <c r="E11" s="151"/>
      <c r="F11" s="498"/>
      <c r="G11" s="499"/>
      <c r="H11" s="156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</row>
    <row r="12" spans="1:52" x14ac:dyDescent="0.3">
      <c r="A12" s="156"/>
      <c r="B12" s="10"/>
      <c r="C12" s="11"/>
      <c r="D12" s="159"/>
      <c r="E12" s="141"/>
      <c r="F12" s="500"/>
      <c r="G12" s="501"/>
      <c r="H12" s="156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</row>
    <row r="13" spans="1:52" x14ac:dyDescent="0.3">
      <c r="A13" s="156"/>
      <c r="B13" s="160"/>
      <c r="C13" s="160"/>
      <c r="D13" s="159"/>
      <c r="E13" s="159"/>
      <c r="F13" s="159"/>
      <c r="G13" s="160"/>
      <c r="H13" s="160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</row>
    <row r="14" spans="1:52" x14ac:dyDescent="0.3">
      <c r="A14" s="156"/>
      <c r="B14" s="174" t="s">
        <v>52</v>
      </c>
      <c r="C14" s="160"/>
      <c r="D14" s="159"/>
      <c r="E14" s="159"/>
      <c r="F14" s="159"/>
      <c r="G14" s="160"/>
      <c r="H14" s="160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</row>
    <row r="15" spans="1:52" x14ac:dyDescent="0.3">
      <c r="A15" s="156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</row>
    <row r="16" spans="1:52" ht="49.5" customHeight="1" x14ac:dyDescent="0.3">
      <c r="A16" s="156"/>
      <c r="B16" s="488" t="s">
        <v>53</v>
      </c>
      <c r="C16" s="489"/>
      <c r="D16" s="489"/>
      <c r="E16" s="490"/>
      <c r="F16" s="159"/>
      <c r="G16" s="488" t="s">
        <v>54</v>
      </c>
      <c r="H16" s="489"/>
      <c r="I16" s="489"/>
      <c r="J16" s="489"/>
      <c r="K16" s="490"/>
      <c r="L16" s="159"/>
      <c r="M16" s="488" t="s">
        <v>55</v>
      </c>
      <c r="N16" s="489"/>
      <c r="O16" s="489"/>
      <c r="P16" s="490"/>
      <c r="Q16" s="159"/>
      <c r="R16" s="488" t="s">
        <v>56</v>
      </c>
      <c r="S16" s="489"/>
      <c r="T16" s="489"/>
      <c r="U16" s="489"/>
      <c r="V16" s="490"/>
      <c r="W16" s="159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</row>
    <row r="17" spans="1:52" ht="70" x14ac:dyDescent="0.3">
      <c r="A17" s="156"/>
      <c r="B17" s="56" t="s">
        <v>57</v>
      </c>
      <c r="C17" s="59" t="s">
        <v>58</v>
      </c>
      <c r="D17" s="59" t="s">
        <v>59</v>
      </c>
      <c r="E17" s="57" t="s">
        <v>60</v>
      </c>
      <c r="F17" s="161"/>
      <c r="G17" s="56" t="s">
        <v>57</v>
      </c>
      <c r="H17" s="59" t="s">
        <v>61</v>
      </c>
      <c r="I17" s="59" t="s">
        <v>62</v>
      </c>
      <c r="J17" s="59" t="s">
        <v>63</v>
      </c>
      <c r="K17" s="57" t="s">
        <v>59</v>
      </c>
      <c r="L17" s="161"/>
      <c r="M17" s="56" t="s">
        <v>57</v>
      </c>
      <c r="N17" s="59" t="s">
        <v>58</v>
      </c>
      <c r="O17" s="59" t="s">
        <v>59</v>
      </c>
      <c r="P17" s="57" t="s">
        <v>60</v>
      </c>
      <c r="Q17" s="161"/>
      <c r="R17" s="56" t="s">
        <v>57</v>
      </c>
      <c r="S17" s="59" t="s">
        <v>64</v>
      </c>
      <c r="T17" s="59" t="s">
        <v>65</v>
      </c>
      <c r="U17" s="59" t="s">
        <v>66</v>
      </c>
      <c r="V17" s="57" t="s">
        <v>67</v>
      </c>
      <c r="W17" s="159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</row>
    <row r="18" spans="1:52" ht="29" x14ac:dyDescent="0.3">
      <c r="A18" s="218"/>
      <c r="B18" s="39" t="s">
        <v>339</v>
      </c>
      <c r="C18" s="41" t="s">
        <v>333</v>
      </c>
      <c r="D18" s="40" t="s">
        <v>333</v>
      </c>
      <c r="E18" s="60"/>
      <c r="F18" s="159"/>
      <c r="G18" s="39" t="s">
        <v>339</v>
      </c>
      <c r="H18" s="41" t="s">
        <v>333</v>
      </c>
      <c r="I18" s="40"/>
      <c r="J18" s="61"/>
      <c r="K18" s="62"/>
      <c r="L18" s="162"/>
      <c r="M18" s="39" t="s">
        <v>339</v>
      </c>
      <c r="N18" s="41" t="s">
        <v>333</v>
      </c>
      <c r="O18" s="40" t="s">
        <v>333</v>
      </c>
      <c r="P18" s="60"/>
      <c r="Q18" s="162"/>
      <c r="R18" s="39" t="s">
        <v>68</v>
      </c>
      <c r="S18" s="41"/>
      <c r="T18" s="40"/>
      <c r="U18" s="61"/>
      <c r="V18" s="62"/>
      <c r="W18" s="159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</row>
    <row r="19" spans="1:52" x14ac:dyDescent="0.3">
      <c r="A19" s="156"/>
      <c r="B19" s="8"/>
      <c r="C19" s="2"/>
      <c r="D19" s="2"/>
      <c r="E19" s="9"/>
      <c r="F19" s="159"/>
      <c r="G19" s="8"/>
      <c r="H19" s="2"/>
      <c r="I19" s="2"/>
      <c r="J19" s="2"/>
      <c r="K19" s="9"/>
      <c r="L19" s="159"/>
      <c r="M19" s="8"/>
      <c r="N19" s="2"/>
      <c r="O19" s="2"/>
      <c r="P19" s="9"/>
      <c r="Q19" s="159"/>
      <c r="R19" s="8"/>
      <c r="S19" s="2"/>
      <c r="T19" s="2"/>
      <c r="U19" s="2"/>
      <c r="V19" s="9"/>
      <c r="W19" s="159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</row>
    <row r="20" spans="1:52" x14ac:dyDescent="0.3">
      <c r="A20" s="156"/>
      <c r="B20" s="8"/>
      <c r="C20" s="2"/>
      <c r="D20" s="2"/>
      <c r="E20" s="9"/>
      <c r="F20" s="159"/>
      <c r="G20" s="8"/>
      <c r="H20" s="2"/>
      <c r="I20" s="2"/>
      <c r="J20" s="2"/>
      <c r="K20" s="9"/>
      <c r="L20" s="159"/>
      <c r="M20" s="8"/>
      <c r="N20" s="2"/>
      <c r="O20" s="2"/>
      <c r="P20" s="9"/>
      <c r="Q20" s="159"/>
      <c r="R20" s="8"/>
      <c r="S20" s="2"/>
      <c r="T20" s="2"/>
      <c r="U20" s="2"/>
      <c r="V20" s="9"/>
      <c r="W20" s="159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</row>
    <row r="21" spans="1:52" x14ac:dyDescent="0.3">
      <c r="A21" s="156"/>
      <c r="B21" s="8"/>
      <c r="C21" s="2"/>
      <c r="D21" s="2"/>
      <c r="E21" s="9"/>
      <c r="F21" s="159"/>
      <c r="G21" s="8"/>
      <c r="H21" s="2"/>
      <c r="I21" s="2"/>
      <c r="J21" s="2"/>
      <c r="K21" s="9"/>
      <c r="L21" s="159"/>
      <c r="M21" s="8"/>
      <c r="N21" s="2"/>
      <c r="O21" s="2"/>
      <c r="P21" s="9"/>
      <c r="Q21" s="159"/>
      <c r="R21" s="8"/>
      <c r="S21" s="2"/>
      <c r="T21" s="2"/>
      <c r="U21" s="2"/>
      <c r="V21" s="9"/>
      <c r="W21" s="159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</row>
    <row r="22" spans="1:52" x14ac:dyDescent="0.3">
      <c r="A22" s="156"/>
      <c r="B22" s="8"/>
      <c r="C22" s="2"/>
      <c r="D22" s="2"/>
      <c r="E22" s="9"/>
      <c r="F22" s="159"/>
      <c r="G22" s="8"/>
      <c r="H22" s="2"/>
      <c r="I22" s="2"/>
      <c r="J22" s="2"/>
      <c r="K22" s="9"/>
      <c r="L22" s="159"/>
      <c r="M22" s="8"/>
      <c r="N22" s="2"/>
      <c r="O22" s="2"/>
      <c r="P22" s="9"/>
      <c r="Q22" s="159"/>
      <c r="R22" s="8"/>
      <c r="S22" s="2"/>
      <c r="T22" s="2"/>
      <c r="U22" s="2"/>
      <c r="V22" s="9"/>
      <c r="W22" s="159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</row>
    <row r="23" spans="1:52" x14ac:dyDescent="0.3">
      <c r="A23" s="156"/>
      <c r="B23" s="8"/>
      <c r="C23" s="2"/>
      <c r="D23" s="2"/>
      <c r="E23" s="9"/>
      <c r="F23" s="159"/>
      <c r="G23" s="8"/>
      <c r="H23" s="2"/>
      <c r="I23" s="2"/>
      <c r="J23" s="2"/>
      <c r="K23" s="9"/>
      <c r="L23" s="159"/>
      <c r="M23" s="8"/>
      <c r="N23" s="2"/>
      <c r="O23" s="2"/>
      <c r="P23" s="9"/>
      <c r="Q23" s="159"/>
      <c r="R23" s="8"/>
      <c r="S23" s="2"/>
      <c r="T23" s="2"/>
      <c r="U23" s="2"/>
      <c r="V23" s="9"/>
      <c r="W23" s="159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</row>
    <row r="24" spans="1:52" x14ac:dyDescent="0.3">
      <c r="A24" s="156"/>
      <c r="B24" s="8"/>
      <c r="C24" s="2"/>
      <c r="D24" s="2"/>
      <c r="E24" s="9"/>
      <c r="F24" s="159"/>
      <c r="G24" s="8"/>
      <c r="H24" s="2"/>
      <c r="I24" s="2"/>
      <c r="J24" s="2"/>
      <c r="K24" s="9"/>
      <c r="L24" s="159"/>
      <c r="M24" s="8"/>
      <c r="N24" s="2"/>
      <c r="O24" s="2"/>
      <c r="P24" s="9"/>
      <c r="Q24" s="159"/>
      <c r="R24" s="8"/>
      <c r="S24" s="2"/>
      <c r="T24" s="2"/>
      <c r="U24" s="2"/>
      <c r="V24" s="9"/>
      <c r="W24" s="159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</row>
    <row r="25" spans="1:52" x14ac:dyDescent="0.3">
      <c r="A25" s="156"/>
      <c r="B25" s="8"/>
      <c r="C25" s="2"/>
      <c r="D25" s="2"/>
      <c r="E25" s="9"/>
      <c r="F25" s="159"/>
      <c r="G25" s="8"/>
      <c r="H25" s="2"/>
      <c r="I25" s="2"/>
      <c r="J25" s="2"/>
      <c r="K25" s="9"/>
      <c r="L25" s="159"/>
      <c r="M25" s="8"/>
      <c r="N25" s="2"/>
      <c r="O25" s="2"/>
      <c r="P25" s="9"/>
      <c r="Q25" s="159"/>
      <c r="R25" s="8"/>
      <c r="S25" s="2"/>
      <c r="T25" s="2"/>
      <c r="U25" s="2"/>
      <c r="V25" s="9"/>
      <c r="W25" s="159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</row>
    <row r="26" spans="1:52" x14ac:dyDescent="0.3">
      <c r="A26" s="156"/>
      <c r="B26" s="8"/>
      <c r="C26" s="2"/>
      <c r="D26" s="2"/>
      <c r="E26" s="9"/>
      <c r="F26" s="159"/>
      <c r="G26" s="8"/>
      <c r="H26" s="2"/>
      <c r="I26" s="2"/>
      <c r="J26" s="2"/>
      <c r="K26" s="9"/>
      <c r="L26" s="159"/>
      <c r="M26" s="8"/>
      <c r="N26" s="2"/>
      <c r="O26" s="2"/>
      <c r="P26" s="9"/>
      <c r="Q26" s="159"/>
      <c r="R26" s="8"/>
      <c r="S26" s="2"/>
      <c r="T26" s="2"/>
      <c r="U26" s="2"/>
      <c r="V26" s="9"/>
      <c r="W26" s="159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</row>
    <row r="27" spans="1:52" x14ac:dyDescent="0.3">
      <c r="A27" s="156"/>
      <c r="B27" s="8"/>
      <c r="C27" s="2"/>
      <c r="D27" s="2"/>
      <c r="E27" s="9"/>
      <c r="F27" s="159"/>
      <c r="G27" s="8"/>
      <c r="H27" s="2"/>
      <c r="I27" s="2"/>
      <c r="J27" s="2"/>
      <c r="K27" s="9"/>
      <c r="L27" s="159"/>
      <c r="M27" s="8"/>
      <c r="N27" s="2"/>
      <c r="O27" s="2"/>
      <c r="P27" s="9"/>
      <c r="Q27" s="159"/>
      <c r="R27" s="8"/>
      <c r="S27" s="2"/>
      <c r="T27" s="2"/>
      <c r="U27" s="2"/>
      <c r="V27" s="9"/>
      <c r="W27" s="159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</row>
    <row r="28" spans="1:52" x14ac:dyDescent="0.3">
      <c r="A28" s="156"/>
      <c r="B28" s="8"/>
      <c r="C28" s="2"/>
      <c r="D28" s="2"/>
      <c r="E28" s="9"/>
      <c r="F28" s="159"/>
      <c r="G28" s="8"/>
      <c r="H28" s="2"/>
      <c r="I28" s="2"/>
      <c r="J28" s="2"/>
      <c r="K28" s="9"/>
      <c r="L28" s="159"/>
      <c r="M28" s="8"/>
      <c r="N28" s="2"/>
      <c r="O28" s="2"/>
      <c r="P28" s="9"/>
      <c r="Q28" s="159"/>
      <c r="R28" s="8"/>
      <c r="S28" s="2"/>
      <c r="T28" s="2"/>
      <c r="U28" s="2"/>
      <c r="V28" s="9"/>
      <c r="W28" s="159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</row>
    <row r="29" spans="1:52" x14ac:dyDescent="0.3">
      <c r="A29" s="156"/>
      <c r="B29" s="8"/>
      <c r="C29" s="2"/>
      <c r="D29" s="2"/>
      <c r="E29" s="9"/>
      <c r="F29" s="159"/>
      <c r="G29" s="8"/>
      <c r="H29" s="2"/>
      <c r="I29" s="2"/>
      <c r="J29" s="2"/>
      <c r="K29" s="9"/>
      <c r="L29" s="159"/>
      <c r="M29" s="8"/>
      <c r="N29" s="2"/>
      <c r="O29" s="2"/>
      <c r="P29" s="9"/>
      <c r="Q29" s="159"/>
      <c r="R29" s="8"/>
      <c r="S29" s="2"/>
      <c r="T29" s="2"/>
      <c r="U29" s="2"/>
      <c r="V29" s="9"/>
      <c r="W29" s="159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</row>
    <row r="30" spans="1:52" x14ac:dyDescent="0.3">
      <c r="A30" s="156"/>
      <c r="B30" s="10"/>
      <c r="C30" s="12"/>
      <c r="D30" s="12"/>
      <c r="E30" s="11"/>
      <c r="F30" s="159"/>
      <c r="G30" s="10"/>
      <c r="H30" s="12"/>
      <c r="I30" s="12"/>
      <c r="J30" s="12"/>
      <c r="K30" s="11"/>
      <c r="L30" s="159"/>
      <c r="M30" s="10"/>
      <c r="N30" s="12"/>
      <c r="O30" s="12"/>
      <c r="P30" s="11"/>
      <c r="Q30" s="159"/>
      <c r="R30" s="10"/>
      <c r="S30" s="12"/>
      <c r="T30" s="12"/>
      <c r="U30" s="12"/>
      <c r="V30" s="11"/>
      <c r="W30" s="159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</row>
    <row r="31" spans="1:52" x14ac:dyDescent="0.3">
      <c r="A31" s="156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</row>
    <row r="32" spans="1:52" x14ac:dyDescent="0.3">
      <c r="A32" s="156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</row>
    <row r="33" spans="1:52" x14ac:dyDescent="0.3">
      <c r="A33" s="156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</row>
    <row r="34" spans="1:52" x14ac:dyDescent="0.3">
      <c r="A34" s="156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</row>
    <row r="35" spans="1:52" x14ac:dyDescent="0.3">
      <c r="A35" s="156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</row>
    <row r="36" spans="1:52" x14ac:dyDescent="0.3">
      <c r="A36" s="156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</row>
    <row r="37" spans="1:52" x14ac:dyDescent="0.3">
      <c r="A37" s="156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</row>
    <row r="38" spans="1:52" x14ac:dyDescent="0.3">
      <c r="A38" s="156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</row>
    <row r="39" spans="1:52" x14ac:dyDescent="0.3">
      <c r="A39" s="156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</row>
    <row r="40" spans="1:52" x14ac:dyDescent="0.3">
      <c r="A40" s="156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</row>
    <row r="41" spans="1:52" x14ac:dyDescent="0.3">
      <c r="A41" s="156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</row>
    <row r="42" spans="1:52" x14ac:dyDescent="0.3">
      <c r="A42" s="156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</row>
    <row r="43" spans="1:52" x14ac:dyDescent="0.3">
      <c r="A43" s="156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</row>
    <row r="44" spans="1:52" x14ac:dyDescent="0.3">
      <c r="A44" s="156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</row>
    <row r="45" spans="1:52" x14ac:dyDescent="0.3">
      <c r="A45" s="156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</row>
    <row r="46" spans="1:52" x14ac:dyDescent="0.3">
      <c r="A46" s="156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</row>
    <row r="47" spans="1:52" x14ac:dyDescent="0.3">
      <c r="A47" s="156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</row>
    <row r="48" spans="1:52" x14ac:dyDescent="0.3">
      <c r="A48" s="156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</row>
    <row r="49" spans="1:52" x14ac:dyDescent="0.3">
      <c r="A49" s="156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</row>
    <row r="50" spans="1:52" x14ac:dyDescent="0.3">
      <c r="A50" s="156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</row>
    <row r="51" spans="1:52" x14ac:dyDescent="0.3">
      <c r="A51" s="156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</row>
    <row r="52" spans="1:52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</row>
    <row r="53" spans="1:52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</row>
    <row r="54" spans="1:52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</row>
    <row r="55" spans="1:52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</row>
    <row r="56" spans="1:52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</row>
    <row r="57" spans="1:52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</row>
    <row r="58" spans="1:52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</row>
    <row r="59" spans="1:52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</row>
    <row r="60" spans="1:52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</row>
    <row r="61" spans="1:52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</row>
    <row r="62" spans="1:52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</row>
  </sheetData>
  <mergeCells count="14">
    <mergeCell ref="B3:D3"/>
    <mergeCell ref="C4:D4"/>
    <mergeCell ref="C5:D5"/>
    <mergeCell ref="R16:V16"/>
    <mergeCell ref="B7:C7"/>
    <mergeCell ref="B16:E16"/>
    <mergeCell ref="G16:K16"/>
    <mergeCell ref="M16:P16"/>
    <mergeCell ref="E7:G7"/>
    <mergeCell ref="F8:G8"/>
    <mergeCell ref="F9:G9"/>
    <mergeCell ref="F10:G10"/>
    <mergeCell ref="F11:G11"/>
    <mergeCell ref="F12:G12"/>
  </mergeCells>
  <hyperlinks>
    <hyperlink ref="B1" location="Contents!A1" display="Back to Contents" xr:uid="{8E23B0D1-9917-4DE8-A5F3-4FFFE31383C0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B596-3FCA-406C-BBF7-8BA1809E1728}">
  <dimension ref="A1:AZ63"/>
  <sheetViews>
    <sheetView zoomScale="70" zoomScaleNormal="70" workbookViewId="0">
      <selection activeCell="I14" sqref="I14"/>
    </sheetView>
  </sheetViews>
  <sheetFormatPr defaultColWidth="9.08984375" defaultRowHeight="14" x14ac:dyDescent="0.3"/>
  <cols>
    <col min="1" max="1" width="8.81640625" style="3" customWidth="1"/>
    <col min="2" max="10" width="20.81640625" style="3" customWidth="1"/>
    <col min="11" max="16384" width="9.08984375" style="3"/>
  </cols>
  <sheetData>
    <row r="1" spans="1:52" s="156" customFormat="1" ht="15" customHeight="1" x14ac:dyDescent="0.3">
      <c r="B1" s="191" t="s">
        <v>45</v>
      </c>
    </row>
    <row r="2" spans="1:52" ht="15" customHeight="1" thickBo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20.25" customHeight="1" thickBot="1" x14ac:dyDescent="0.35">
      <c r="A3" s="156"/>
      <c r="B3" s="483" t="s">
        <v>69</v>
      </c>
      <c r="C3" s="484"/>
      <c r="D3" s="48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</row>
    <row r="4" spans="1:52" ht="14.5" x14ac:dyDescent="0.3">
      <c r="A4" s="156"/>
      <c r="B4" s="69" t="s">
        <v>1</v>
      </c>
      <c r="C4" s="507" t="s">
        <v>2</v>
      </c>
      <c r="D4" s="508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1:52" ht="15" thickBot="1" x14ac:dyDescent="0.35">
      <c r="A5" s="156"/>
      <c r="B5" s="14" t="s">
        <v>3</v>
      </c>
      <c r="C5" s="509" t="s">
        <v>334</v>
      </c>
      <c r="D5" s="510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</row>
    <row r="6" spans="1:52" x14ac:dyDescent="0.3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</row>
    <row r="7" spans="1:52" x14ac:dyDescent="0.3">
      <c r="A7" s="156"/>
      <c r="B7" s="173" t="s">
        <v>52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</row>
    <row r="8" spans="1:52" ht="14.5" thickBot="1" x14ac:dyDescent="0.3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</row>
    <row r="9" spans="1:52" ht="18" customHeight="1" thickBot="1" x14ac:dyDescent="0.35">
      <c r="A9" s="156"/>
      <c r="B9" s="502" t="s">
        <v>70</v>
      </c>
      <c r="C9" s="503"/>
      <c r="D9" s="504" t="s">
        <v>71</v>
      </c>
      <c r="E9" s="505"/>
      <c r="F9" s="505"/>
      <c r="G9" s="505"/>
      <c r="H9" s="505"/>
      <c r="I9" s="505"/>
      <c r="J9" s="50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</row>
    <row r="10" spans="1:52" ht="42.5" thickBot="1" x14ac:dyDescent="0.35">
      <c r="A10" s="156"/>
      <c r="B10" s="64" t="s">
        <v>72</v>
      </c>
      <c r="C10" s="65" t="s">
        <v>73</v>
      </c>
      <c r="D10" s="66" t="s">
        <v>74</v>
      </c>
      <c r="E10" s="67" t="s">
        <v>75</v>
      </c>
      <c r="F10" s="67" t="s">
        <v>76</v>
      </c>
      <c r="G10" s="67" t="s">
        <v>77</v>
      </c>
      <c r="H10" s="67" t="s">
        <v>78</v>
      </c>
      <c r="I10" s="67" t="s">
        <v>79</v>
      </c>
      <c r="J10" s="68" t="s">
        <v>80</v>
      </c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</row>
    <row r="11" spans="1:52" s="185" customFormat="1" ht="58" x14ac:dyDescent="0.35">
      <c r="A11" s="219"/>
      <c r="B11" s="232" t="s">
        <v>335</v>
      </c>
      <c r="C11" s="233" t="s">
        <v>337</v>
      </c>
      <c r="D11" s="234" t="s">
        <v>359</v>
      </c>
      <c r="E11" s="235" t="s">
        <v>81</v>
      </c>
      <c r="F11" s="235" t="s">
        <v>81</v>
      </c>
      <c r="G11" s="235" t="s">
        <v>81</v>
      </c>
      <c r="H11" s="235" t="s">
        <v>81</v>
      </c>
      <c r="I11" s="582" t="s">
        <v>360</v>
      </c>
      <c r="J11" s="583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</row>
    <row r="12" spans="1:52" ht="56" x14ac:dyDescent="0.3">
      <c r="A12" s="156"/>
      <c r="B12" s="74" t="s">
        <v>336</v>
      </c>
      <c r="C12" s="75" t="s">
        <v>338</v>
      </c>
      <c r="D12" s="76" t="s">
        <v>359</v>
      </c>
      <c r="E12" s="77" t="s">
        <v>81</v>
      </c>
      <c r="F12" s="77" t="s">
        <v>81</v>
      </c>
      <c r="G12" s="77" t="s">
        <v>81</v>
      </c>
      <c r="H12" s="77" t="s">
        <v>81</v>
      </c>
      <c r="I12" s="584"/>
      <c r="J12" s="585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</row>
    <row r="13" spans="1:52" ht="42" x14ac:dyDescent="0.3">
      <c r="A13" s="156"/>
      <c r="B13" s="74" t="s">
        <v>357</v>
      </c>
      <c r="C13" s="75" t="s">
        <v>358</v>
      </c>
      <c r="D13" s="76" t="s">
        <v>359</v>
      </c>
      <c r="E13" s="77" t="s">
        <v>81</v>
      </c>
      <c r="F13" s="77" t="s">
        <v>81</v>
      </c>
      <c r="G13" s="77" t="s">
        <v>81</v>
      </c>
      <c r="H13" s="77" t="s">
        <v>81</v>
      </c>
      <c r="I13" s="77" t="s">
        <v>360</v>
      </c>
      <c r="J13" s="78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</row>
    <row r="14" spans="1:52" x14ac:dyDescent="0.3">
      <c r="A14" s="156"/>
      <c r="B14" s="74"/>
      <c r="C14" s="75"/>
      <c r="D14" s="76" t="s">
        <v>333</v>
      </c>
      <c r="E14" s="77"/>
      <c r="F14" s="77"/>
      <c r="G14" s="77"/>
      <c r="H14" s="77"/>
      <c r="I14" s="77"/>
      <c r="J14" s="78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</row>
    <row r="15" spans="1:52" x14ac:dyDescent="0.3">
      <c r="A15" s="156"/>
      <c r="B15" s="74"/>
      <c r="C15" s="75"/>
      <c r="D15" s="76" t="s">
        <v>333</v>
      </c>
      <c r="E15" s="77"/>
      <c r="F15" s="77"/>
      <c r="G15" s="77"/>
      <c r="H15" s="77"/>
      <c r="I15" s="77"/>
      <c r="J15" s="78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</row>
    <row r="16" spans="1:52" ht="14.5" thickBot="1" x14ac:dyDescent="0.35">
      <c r="A16" s="156"/>
      <c r="B16" s="79"/>
      <c r="C16" s="80"/>
      <c r="D16" s="81" t="s">
        <v>333</v>
      </c>
      <c r="E16" s="82"/>
      <c r="F16" s="82"/>
      <c r="G16" s="82"/>
      <c r="H16" s="82"/>
      <c r="I16" s="82"/>
      <c r="J16" s="83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</row>
    <row r="17" spans="1:52" x14ac:dyDescent="0.3">
      <c r="A17" s="156"/>
      <c r="B17" s="156"/>
      <c r="C17" s="156"/>
      <c r="D17" s="156" t="s">
        <v>333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</row>
    <row r="18" spans="1:52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</row>
    <row r="19" spans="1:52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</row>
    <row r="20" spans="1:52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</row>
    <row r="21" spans="1:52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</row>
    <row r="22" spans="1:52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</row>
    <row r="23" spans="1:52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</row>
    <row r="24" spans="1:52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</row>
    <row r="25" spans="1:52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</row>
    <row r="26" spans="1:52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</row>
    <row r="27" spans="1:52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</row>
    <row r="28" spans="1:52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</row>
    <row r="29" spans="1:52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</row>
    <row r="30" spans="1:52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</row>
    <row r="31" spans="1:52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</row>
    <row r="32" spans="1:52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</row>
    <row r="33" spans="1:52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</row>
    <row r="34" spans="1:52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</row>
    <row r="35" spans="1:52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</row>
    <row r="36" spans="1:52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</row>
    <row r="37" spans="1:52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</row>
    <row r="38" spans="1:52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</row>
    <row r="39" spans="1:52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</row>
    <row r="40" spans="1:52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</row>
    <row r="41" spans="1:52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</row>
    <row r="42" spans="1:52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</row>
    <row r="43" spans="1:52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</row>
    <row r="44" spans="1:52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</row>
    <row r="45" spans="1:52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</row>
    <row r="46" spans="1:52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</row>
    <row r="47" spans="1:52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</row>
    <row r="48" spans="1:52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</row>
    <row r="49" spans="1:52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</row>
    <row r="50" spans="1:52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</row>
    <row r="51" spans="1:52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</row>
    <row r="52" spans="1:52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</row>
    <row r="53" spans="1:52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</row>
    <row r="54" spans="1:52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</row>
    <row r="55" spans="1:52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</row>
    <row r="56" spans="1:52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</row>
    <row r="57" spans="1:52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</row>
    <row r="58" spans="1:52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</row>
    <row r="59" spans="1:52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</row>
    <row r="60" spans="1:52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</row>
    <row r="61" spans="1:52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</row>
    <row r="62" spans="1:52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</row>
    <row r="63" spans="1:52" x14ac:dyDescent="0.3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</row>
  </sheetData>
  <mergeCells count="6">
    <mergeCell ref="I11:J12"/>
    <mergeCell ref="B9:C9"/>
    <mergeCell ref="D9:J9"/>
    <mergeCell ref="B3:D3"/>
    <mergeCell ref="C4:D4"/>
    <mergeCell ref="C5:D5"/>
  </mergeCells>
  <hyperlinks>
    <hyperlink ref="B1" location="Contents!A1" display="Back to Contents" xr:uid="{5C26152E-6B37-4840-BC88-56002191D367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3F0F-D5EB-4AA7-9565-E87166D0D48B}">
  <sheetPr>
    <tabColor theme="2"/>
  </sheetPr>
  <dimension ref="A1:AY87"/>
  <sheetViews>
    <sheetView zoomScale="60" zoomScaleNormal="60" workbookViewId="0">
      <selection activeCell="P5" sqref="P5"/>
    </sheetView>
  </sheetViews>
  <sheetFormatPr defaultColWidth="8.81640625" defaultRowHeight="14" x14ac:dyDescent="0.3"/>
  <cols>
    <col min="1" max="1" width="8.81640625" style="196" customWidth="1"/>
    <col min="2" max="2" width="20.81640625" style="196" customWidth="1"/>
    <col min="3" max="11" width="10.81640625" style="196" customWidth="1"/>
    <col min="12" max="12" width="20.81640625" style="196" customWidth="1"/>
    <col min="13" max="20" width="10.81640625" style="196" customWidth="1"/>
    <col min="21" max="16384" width="8.81640625" style="196"/>
  </cols>
  <sheetData>
    <row r="1" spans="1:51" s="197" customFormat="1" ht="15" customHeight="1" x14ac:dyDescent="0.3">
      <c r="A1" s="158"/>
      <c r="B1" s="259" t="s">
        <v>45</v>
      </c>
      <c r="C1" s="158"/>
      <c r="D1" s="158"/>
      <c r="E1" s="158"/>
      <c r="F1" s="158"/>
      <c r="G1" s="158"/>
      <c r="H1" s="158"/>
      <c r="I1" s="158"/>
      <c r="J1" s="158"/>
      <c r="K1" s="158"/>
      <c r="L1" s="259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</row>
    <row r="2" spans="1:51" ht="15" customHeight="1" thickBot="1" x14ac:dyDescent="0.3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253"/>
    </row>
    <row r="3" spans="1:51" ht="20.25" customHeight="1" thickBot="1" x14ac:dyDescent="0.35">
      <c r="A3" s="158"/>
      <c r="B3" s="523" t="s">
        <v>82</v>
      </c>
      <c r="C3" s="524"/>
      <c r="D3" s="524"/>
      <c r="E3" s="524"/>
      <c r="F3" s="525"/>
      <c r="G3" s="158"/>
      <c r="H3" s="516" t="s">
        <v>83</v>
      </c>
      <c r="I3" s="517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253"/>
    </row>
    <row r="4" spans="1:51" ht="14.25" customHeight="1" thickBot="1" x14ac:dyDescent="0.35">
      <c r="A4" s="158"/>
      <c r="B4" s="260" t="s">
        <v>1</v>
      </c>
      <c r="C4" s="526" t="s">
        <v>2</v>
      </c>
      <c r="D4" s="526"/>
      <c r="E4" s="526"/>
      <c r="F4" s="527"/>
      <c r="G4" s="158"/>
      <c r="H4" s="518" t="s">
        <v>84</v>
      </c>
      <c r="I4" s="519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</row>
    <row r="5" spans="1:51" ht="15.75" customHeight="1" thickBot="1" x14ac:dyDescent="0.35">
      <c r="A5" s="158"/>
      <c r="B5" s="261" t="s">
        <v>3</v>
      </c>
      <c r="C5" s="528" t="s">
        <v>334</v>
      </c>
      <c r="D5" s="528"/>
      <c r="E5" s="528"/>
      <c r="F5" s="529"/>
      <c r="G5" s="158"/>
      <c r="H5" s="158"/>
      <c r="I5" s="158"/>
      <c r="J5" s="158"/>
      <c r="K5" s="158"/>
      <c r="L5" s="158"/>
      <c r="M5" s="158"/>
      <c r="N5" s="158"/>
      <c r="O5" s="158"/>
      <c r="P5" s="199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253"/>
    </row>
    <row r="6" spans="1:51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99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253"/>
    </row>
    <row r="7" spans="1:51" x14ac:dyDescent="0.3">
      <c r="A7" s="158"/>
      <c r="B7" s="262" t="s">
        <v>85</v>
      </c>
      <c r="C7" s="263"/>
      <c r="D7" s="263"/>
      <c r="E7" s="263"/>
      <c r="F7" s="158"/>
      <c r="G7" s="158"/>
      <c r="H7" s="158" t="s">
        <v>361</v>
      </c>
      <c r="I7" s="158"/>
      <c r="J7" s="158"/>
      <c r="K7" s="158"/>
      <c r="L7" s="158"/>
      <c r="M7" s="158"/>
      <c r="N7" s="158"/>
      <c r="O7" s="158"/>
      <c r="P7" s="199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253"/>
    </row>
    <row r="8" spans="1:51" x14ac:dyDescent="0.3">
      <c r="A8" s="158"/>
      <c r="B8" s="262"/>
      <c r="C8" s="263"/>
      <c r="D8" s="263"/>
      <c r="E8" s="263"/>
      <c r="F8" s="158"/>
      <c r="G8" s="158"/>
      <c r="H8" s="158"/>
      <c r="I8" s="158"/>
      <c r="J8" s="158"/>
      <c r="K8" s="158"/>
      <c r="L8" s="263"/>
      <c r="M8" s="263"/>
      <c r="N8" s="263"/>
      <c r="O8" s="263"/>
      <c r="P8" s="158"/>
      <c r="Q8" s="253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53"/>
    </row>
    <row r="9" spans="1:51" ht="18" thickBot="1" x14ac:dyDescent="0.4">
      <c r="A9" s="158"/>
      <c r="B9" s="224" t="s">
        <v>86</v>
      </c>
      <c r="C9" s="263"/>
      <c r="D9" s="263"/>
      <c r="E9" s="263"/>
      <c r="F9" s="158"/>
      <c r="G9" s="158"/>
      <c r="H9" s="158"/>
      <c r="I9" s="158"/>
      <c r="J9" s="158"/>
      <c r="K9" s="263"/>
      <c r="L9" s="225" t="s">
        <v>87</v>
      </c>
      <c r="M9" s="263"/>
      <c r="N9" s="263"/>
      <c r="O9" s="263"/>
      <c r="P9" s="158"/>
      <c r="Q9" s="253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253"/>
    </row>
    <row r="10" spans="1:51" ht="15" customHeight="1" thickBot="1" x14ac:dyDescent="0.4">
      <c r="A10" s="158"/>
      <c r="B10" s="158"/>
      <c r="C10" s="520" t="s">
        <v>88</v>
      </c>
      <c r="D10" s="521"/>
      <c r="E10" s="521"/>
      <c r="F10" s="521"/>
      <c r="G10" s="521"/>
      <c r="H10" s="520" t="s">
        <v>89</v>
      </c>
      <c r="I10" s="521"/>
      <c r="J10" s="522"/>
      <c r="K10" s="158"/>
      <c r="L10" s="225"/>
      <c r="M10" s="520" t="s">
        <v>90</v>
      </c>
      <c r="N10" s="521"/>
      <c r="O10" s="521"/>
      <c r="P10" s="521"/>
      <c r="Q10" s="521"/>
      <c r="R10" s="520" t="s">
        <v>89</v>
      </c>
      <c r="S10" s="521"/>
      <c r="T10" s="522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253"/>
    </row>
    <row r="11" spans="1:51" ht="14.5" thickBot="1" x14ac:dyDescent="0.35">
      <c r="A11" s="158"/>
      <c r="B11" s="158"/>
      <c r="C11" s="264" t="s">
        <v>91</v>
      </c>
      <c r="D11" s="265" t="s">
        <v>92</v>
      </c>
      <c r="E11" s="265" t="s">
        <v>93</v>
      </c>
      <c r="F11" s="265" t="s">
        <v>94</v>
      </c>
      <c r="G11" s="266" t="s">
        <v>95</v>
      </c>
      <c r="H11" s="267" t="s">
        <v>96</v>
      </c>
      <c r="I11" s="268" t="s">
        <v>96</v>
      </c>
      <c r="J11" s="269" t="s">
        <v>96</v>
      </c>
      <c r="K11" s="158"/>
      <c r="L11" s="198"/>
      <c r="M11" s="264" t="s">
        <v>91</v>
      </c>
      <c r="N11" s="265" t="s">
        <v>92</v>
      </c>
      <c r="O11" s="265" t="s">
        <v>93</v>
      </c>
      <c r="P11" s="265" t="s">
        <v>94</v>
      </c>
      <c r="Q11" s="266" t="s">
        <v>95</v>
      </c>
      <c r="R11" s="267" t="s">
        <v>96</v>
      </c>
      <c r="S11" s="268" t="s">
        <v>96</v>
      </c>
      <c r="T11" s="269" t="s">
        <v>96</v>
      </c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253"/>
    </row>
    <row r="12" spans="1:51" ht="15" customHeight="1" thickBot="1" x14ac:dyDescent="0.35">
      <c r="A12" s="158"/>
      <c r="B12" s="511" t="s">
        <v>97</v>
      </c>
      <c r="C12" s="512"/>
      <c r="D12" s="512"/>
      <c r="E12" s="512"/>
      <c r="F12" s="512"/>
      <c r="G12" s="512"/>
      <c r="H12" s="512"/>
      <c r="I12" s="512"/>
      <c r="J12" s="513"/>
      <c r="K12" s="158"/>
      <c r="L12" s="530" t="s">
        <v>98</v>
      </c>
      <c r="M12" s="531"/>
      <c r="N12" s="531"/>
      <c r="O12" s="531"/>
      <c r="P12" s="531"/>
      <c r="Q12" s="531"/>
      <c r="R12" s="531"/>
      <c r="S12" s="531"/>
      <c r="T12" s="532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253"/>
    </row>
    <row r="13" spans="1:51" x14ac:dyDescent="0.3">
      <c r="A13" s="158"/>
      <c r="B13" s="270" t="s">
        <v>99</v>
      </c>
      <c r="C13" s="271"/>
      <c r="D13" s="272">
        <f t="shared" ref="D13:D19" si="0">SUM(E13:J13)</f>
        <v>0</v>
      </c>
      <c r="E13" s="273"/>
      <c r="F13" s="272"/>
      <c r="G13" s="274"/>
      <c r="H13" s="273"/>
      <c r="I13" s="272"/>
      <c r="J13" s="274"/>
      <c r="K13" s="170"/>
      <c r="L13" s="275" t="s">
        <v>100</v>
      </c>
      <c r="M13" s="273"/>
      <c r="N13" s="276"/>
      <c r="O13" s="277"/>
      <c r="P13" s="276"/>
      <c r="Q13" s="278"/>
      <c r="R13" s="273"/>
      <c r="S13" s="276"/>
      <c r="T13" s="279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253"/>
    </row>
    <row r="14" spans="1:51" x14ac:dyDescent="0.3">
      <c r="A14" s="158"/>
      <c r="B14" s="280" t="s">
        <v>101</v>
      </c>
      <c r="C14" s="281"/>
      <c r="D14" s="282">
        <f t="shared" si="0"/>
        <v>0</v>
      </c>
      <c r="E14" s="282"/>
      <c r="F14" s="283"/>
      <c r="G14" s="284"/>
      <c r="H14" s="282"/>
      <c r="I14" s="283"/>
      <c r="J14" s="284"/>
      <c r="K14" s="158"/>
      <c r="L14" s="285" t="s">
        <v>102</v>
      </c>
      <c r="M14" s="286"/>
      <c r="N14" s="287"/>
      <c r="O14" s="288"/>
      <c r="P14" s="287"/>
      <c r="Q14" s="289"/>
      <c r="R14" s="286"/>
      <c r="S14" s="287"/>
      <c r="T14" s="290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253"/>
    </row>
    <row r="15" spans="1:51" x14ac:dyDescent="0.3">
      <c r="A15" s="158"/>
      <c r="B15" s="280" t="s">
        <v>103</v>
      </c>
      <c r="C15" s="281"/>
      <c r="D15" s="282">
        <f t="shared" si="0"/>
        <v>0</v>
      </c>
      <c r="E15" s="282"/>
      <c r="F15" s="283"/>
      <c r="G15" s="284"/>
      <c r="H15" s="282"/>
      <c r="I15" s="283"/>
      <c r="J15" s="284"/>
      <c r="K15" s="158"/>
      <c r="L15" s="285" t="s">
        <v>104</v>
      </c>
      <c r="M15" s="286"/>
      <c r="N15" s="287"/>
      <c r="O15" s="288"/>
      <c r="P15" s="287"/>
      <c r="Q15" s="289"/>
      <c r="R15" s="286"/>
      <c r="S15" s="287"/>
      <c r="T15" s="290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253"/>
    </row>
    <row r="16" spans="1:51" ht="14.5" thickBot="1" x14ac:dyDescent="0.35">
      <c r="A16" s="158"/>
      <c r="B16" s="280" t="s">
        <v>105</v>
      </c>
      <c r="C16" s="281"/>
      <c r="D16" s="282">
        <f t="shared" si="0"/>
        <v>0</v>
      </c>
      <c r="E16" s="282"/>
      <c r="F16" s="283"/>
      <c r="G16" s="284"/>
      <c r="H16" s="282"/>
      <c r="I16" s="283"/>
      <c r="J16" s="284"/>
      <c r="K16" s="158"/>
      <c r="L16" s="291" t="s">
        <v>106</v>
      </c>
      <c r="M16" s="292"/>
      <c r="N16" s="293"/>
      <c r="O16" s="294"/>
      <c r="P16" s="293"/>
      <c r="Q16" s="295"/>
      <c r="R16" s="292"/>
      <c r="S16" s="293"/>
      <c r="T16" s="296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253"/>
    </row>
    <row r="17" spans="1:50" ht="14.5" thickBot="1" x14ac:dyDescent="0.35">
      <c r="A17" s="158"/>
      <c r="B17" s="280" t="s">
        <v>107</v>
      </c>
      <c r="C17" s="281"/>
      <c r="D17" s="282">
        <f t="shared" si="0"/>
        <v>0</v>
      </c>
      <c r="E17" s="282"/>
      <c r="F17" s="283"/>
      <c r="G17" s="284"/>
      <c r="H17" s="282"/>
      <c r="I17" s="283"/>
      <c r="J17" s="284"/>
      <c r="K17" s="158"/>
      <c r="L17" s="297" t="s">
        <v>108</v>
      </c>
      <c r="M17" s="298">
        <f>SUM(M13:M16)</f>
        <v>0</v>
      </c>
      <c r="N17" s="298">
        <f t="shared" ref="N17:T17" si="1">SUM(N13:N16)</f>
        <v>0</v>
      </c>
      <c r="O17" s="298">
        <f t="shared" si="1"/>
        <v>0</v>
      </c>
      <c r="P17" s="298">
        <f t="shared" si="1"/>
        <v>0</v>
      </c>
      <c r="Q17" s="299">
        <f t="shared" si="1"/>
        <v>0</v>
      </c>
      <c r="R17" s="300">
        <f t="shared" si="1"/>
        <v>0</v>
      </c>
      <c r="S17" s="301">
        <f t="shared" si="1"/>
        <v>0</v>
      </c>
      <c r="T17" s="302">
        <f t="shared" si="1"/>
        <v>0</v>
      </c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</row>
    <row r="18" spans="1:50" ht="15.25" customHeight="1" thickBot="1" x14ac:dyDescent="0.35">
      <c r="A18" s="158"/>
      <c r="B18" s="303" t="s">
        <v>109</v>
      </c>
      <c r="C18" s="281"/>
      <c r="D18" s="282">
        <f t="shared" si="0"/>
        <v>0</v>
      </c>
      <c r="E18" s="282"/>
      <c r="F18" s="283"/>
      <c r="G18" s="284"/>
      <c r="H18" s="282"/>
      <c r="I18" s="283"/>
      <c r="J18" s="284"/>
      <c r="K18" s="158"/>
      <c r="L18" s="530" t="s">
        <v>110</v>
      </c>
      <c r="M18" s="531"/>
      <c r="N18" s="531"/>
      <c r="O18" s="531"/>
      <c r="P18" s="531"/>
      <c r="Q18" s="531"/>
      <c r="R18" s="531"/>
      <c r="S18" s="531"/>
      <c r="T18" s="532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</row>
    <row r="19" spans="1:50" x14ac:dyDescent="0.3">
      <c r="A19" s="158"/>
      <c r="B19" s="304" t="s">
        <v>104</v>
      </c>
      <c r="C19" s="305"/>
      <c r="D19" s="282">
        <f t="shared" si="0"/>
        <v>0</v>
      </c>
      <c r="E19" s="306"/>
      <c r="F19" s="307"/>
      <c r="G19" s="308"/>
      <c r="H19" s="306"/>
      <c r="I19" s="307"/>
      <c r="J19" s="308"/>
      <c r="K19" s="158"/>
      <c r="L19" s="275" t="s">
        <v>111</v>
      </c>
      <c r="M19" s="273"/>
      <c r="N19" s="276"/>
      <c r="O19" s="277"/>
      <c r="P19" s="276"/>
      <c r="Q19" s="309"/>
      <c r="R19" s="276"/>
      <c r="S19" s="310"/>
      <c r="T19" s="311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</row>
    <row r="20" spans="1:50" x14ac:dyDescent="0.3">
      <c r="A20" s="158"/>
      <c r="B20" s="312" t="s">
        <v>106</v>
      </c>
      <c r="C20" s="313"/>
      <c r="D20" s="288"/>
      <c r="E20" s="288"/>
      <c r="F20" s="287"/>
      <c r="G20" s="314"/>
      <c r="H20" s="286"/>
      <c r="I20" s="287"/>
      <c r="J20" s="314"/>
      <c r="K20" s="158"/>
      <c r="L20" s="285" t="s">
        <v>112</v>
      </c>
      <c r="M20" s="286"/>
      <c r="N20" s="287"/>
      <c r="O20" s="288"/>
      <c r="P20" s="287"/>
      <c r="Q20" s="315"/>
      <c r="R20" s="287"/>
      <c r="S20" s="316"/>
      <c r="T20" s="317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</row>
    <row r="21" spans="1:50" ht="14.5" thickBot="1" x14ac:dyDescent="0.35">
      <c r="A21" s="158"/>
      <c r="B21" s="318" t="s">
        <v>106</v>
      </c>
      <c r="C21" s="319"/>
      <c r="D21" s="320"/>
      <c r="E21" s="320"/>
      <c r="F21" s="321"/>
      <c r="G21" s="322"/>
      <c r="H21" s="323"/>
      <c r="I21" s="321"/>
      <c r="J21" s="322"/>
      <c r="K21" s="158"/>
      <c r="L21" s="324" t="s">
        <v>104</v>
      </c>
      <c r="M21" s="286"/>
      <c r="N21" s="287"/>
      <c r="O21" s="288"/>
      <c r="P21" s="287"/>
      <c r="Q21" s="315"/>
      <c r="R21" s="287"/>
      <c r="S21" s="316"/>
      <c r="T21" s="317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</row>
    <row r="22" spans="1:50" ht="14.5" thickBot="1" x14ac:dyDescent="0.35">
      <c r="A22" s="158"/>
      <c r="B22" s="325" t="s">
        <v>108</v>
      </c>
      <c r="C22" s="326">
        <f t="shared" ref="C22:J22" si="2">SUM(C13:C21)</f>
        <v>0</v>
      </c>
      <c r="D22" s="327">
        <f t="shared" si="2"/>
        <v>0</v>
      </c>
      <c r="E22" s="327">
        <f t="shared" si="2"/>
        <v>0</v>
      </c>
      <c r="F22" s="327">
        <f t="shared" si="2"/>
        <v>0</v>
      </c>
      <c r="G22" s="328">
        <f t="shared" si="2"/>
        <v>0</v>
      </c>
      <c r="H22" s="329">
        <f t="shared" si="2"/>
        <v>0</v>
      </c>
      <c r="I22" s="329">
        <f t="shared" si="2"/>
        <v>0</v>
      </c>
      <c r="J22" s="330">
        <f t="shared" si="2"/>
        <v>0</v>
      </c>
      <c r="K22" s="158"/>
      <c r="L22" s="291" t="s">
        <v>106</v>
      </c>
      <c r="M22" s="292"/>
      <c r="N22" s="293"/>
      <c r="O22" s="294"/>
      <c r="P22" s="293"/>
      <c r="Q22" s="331"/>
      <c r="R22" s="293"/>
      <c r="S22" s="332"/>
      <c r="T22" s="333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</row>
    <row r="23" spans="1:50" ht="14.5" thickBot="1" x14ac:dyDescent="0.35">
      <c r="A23" s="158"/>
      <c r="B23" s="511" t="s">
        <v>113</v>
      </c>
      <c r="C23" s="512"/>
      <c r="D23" s="512"/>
      <c r="E23" s="512"/>
      <c r="F23" s="512"/>
      <c r="G23" s="512"/>
      <c r="H23" s="514"/>
      <c r="I23" s="514"/>
      <c r="J23" s="515"/>
      <c r="K23" s="158"/>
      <c r="L23" s="297" t="s">
        <v>114</v>
      </c>
      <c r="M23" s="298">
        <f>SUM(M19:M22)</f>
        <v>0</v>
      </c>
      <c r="N23" s="298">
        <f t="shared" ref="N23:Q23" si="3">SUM(N19:N22)</f>
        <v>0</v>
      </c>
      <c r="O23" s="298">
        <f t="shared" si="3"/>
        <v>0</v>
      </c>
      <c r="P23" s="298">
        <f t="shared" si="3"/>
        <v>0</v>
      </c>
      <c r="Q23" s="299">
        <f t="shared" si="3"/>
        <v>0</v>
      </c>
      <c r="R23" s="298">
        <f t="shared" ref="R23:T23" si="4">SUM(R19:R22)</f>
        <v>0</v>
      </c>
      <c r="S23" s="334">
        <f t="shared" si="4"/>
        <v>0</v>
      </c>
      <c r="T23" s="302">
        <f t="shared" si="4"/>
        <v>0</v>
      </c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</row>
    <row r="24" spans="1:50" ht="15.25" customHeight="1" thickBot="1" x14ac:dyDescent="0.35">
      <c r="A24" s="158"/>
      <c r="B24" s="335" t="s">
        <v>115</v>
      </c>
      <c r="C24" s="273"/>
      <c r="D24" s="272">
        <f t="shared" ref="D24:D29" si="5">SUM(E24:J24)</f>
        <v>0</v>
      </c>
      <c r="E24" s="277"/>
      <c r="F24" s="277"/>
      <c r="G24" s="336"/>
      <c r="H24" s="273"/>
      <c r="I24" s="277"/>
      <c r="J24" s="336"/>
      <c r="K24" s="158"/>
      <c r="L24" s="530" t="s">
        <v>116</v>
      </c>
      <c r="M24" s="531"/>
      <c r="N24" s="531"/>
      <c r="O24" s="531"/>
      <c r="P24" s="531"/>
      <c r="Q24" s="531"/>
      <c r="R24" s="531"/>
      <c r="S24" s="531"/>
      <c r="T24" s="532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</row>
    <row r="25" spans="1:50" x14ac:dyDescent="0.3">
      <c r="A25" s="158"/>
      <c r="B25" s="337" t="s">
        <v>117</v>
      </c>
      <c r="C25" s="286"/>
      <c r="D25" s="282">
        <f t="shared" si="5"/>
        <v>0</v>
      </c>
      <c r="E25" s="288"/>
      <c r="F25" s="287"/>
      <c r="G25" s="314"/>
      <c r="H25" s="286"/>
      <c r="I25" s="287"/>
      <c r="J25" s="314"/>
      <c r="K25" s="158"/>
      <c r="L25" s="275" t="s">
        <v>118</v>
      </c>
      <c r="M25" s="273"/>
      <c r="N25" s="277"/>
      <c r="O25" s="277"/>
      <c r="P25" s="277"/>
      <c r="Q25" s="309"/>
      <c r="R25" s="277"/>
      <c r="S25" s="310"/>
      <c r="T25" s="33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</row>
    <row r="26" spans="1:50" x14ac:dyDescent="0.3">
      <c r="A26" s="158"/>
      <c r="B26" s="337" t="s">
        <v>119</v>
      </c>
      <c r="C26" s="286"/>
      <c r="D26" s="282">
        <f t="shared" si="5"/>
        <v>0</v>
      </c>
      <c r="E26" s="288"/>
      <c r="F26" s="287"/>
      <c r="G26" s="314"/>
      <c r="H26" s="286"/>
      <c r="I26" s="287"/>
      <c r="J26" s="314"/>
      <c r="K26" s="158"/>
      <c r="L26" s="324" t="s">
        <v>120</v>
      </c>
      <c r="M26" s="286"/>
      <c r="N26" s="288"/>
      <c r="O26" s="288"/>
      <c r="P26" s="287"/>
      <c r="Q26" s="315"/>
      <c r="R26" s="287"/>
      <c r="S26" s="316"/>
      <c r="T26" s="317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</row>
    <row r="27" spans="1:50" x14ac:dyDescent="0.3">
      <c r="A27" s="158"/>
      <c r="B27" s="337" t="s">
        <v>121</v>
      </c>
      <c r="C27" s="286"/>
      <c r="D27" s="282">
        <f t="shared" si="5"/>
        <v>0</v>
      </c>
      <c r="E27" s="288"/>
      <c r="F27" s="287"/>
      <c r="G27" s="314"/>
      <c r="H27" s="286"/>
      <c r="I27" s="287"/>
      <c r="J27" s="314"/>
      <c r="K27" s="158"/>
      <c r="L27" s="324" t="s">
        <v>104</v>
      </c>
      <c r="M27" s="286"/>
      <c r="N27" s="288"/>
      <c r="O27" s="288"/>
      <c r="P27" s="287"/>
      <c r="Q27" s="315"/>
      <c r="R27" s="287"/>
      <c r="S27" s="316"/>
      <c r="T27" s="317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</row>
    <row r="28" spans="1:50" x14ac:dyDescent="0.3">
      <c r="A28" s="158"/>
      <c r="B28" s="339" t="s">
        <v>122</v>
      </c>
      <c r="C28" s="286"/>
      <c r="D28" s="282">
        <f t="shared" si="5"/>
        <v>0</v>
      </c>
      <c r="E28" s="288"/>
      <c r="F28" s="287"/>
      <c r="G28" s="314"/>
      <c r="H28" s="286"/>
      <c r="I28" s="287"/>
      <c r="J28" s="314"/>
      <c r="K28" s="158"/>
      <c r="L28" s="324" t="s">
        <v>106</v>
      </c>
      <c r="M28" s="286"/>
      <c r="N28" s="288"/>
      <c r="O28" s="288"/>
      <c r="P28" s="287"/>
      <c r="Q28" s="315"/>
      <c r="R28" s="287"/>
      <c r="S28" s="316"/>
      <c r="T28" s="317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</row>
    <row r="29" spans="1:50" ht="14.5" thickBot="1" x14ac:dyDescent="0.35">
      <c r="A29" s="158"/>
      <c r="B29" s="339" t="s">
        <v>104</v>
      </c>
      <c r="C29" s="286"/>
      <c r="D29" s="282">
        <f t="shared" si="5"/>
        <v>0</v>
      </c>
      <c r="E29" s="288"/>
      <c r="F29" s="287"/>
      <c r="G29" s="314"/>
      <c r="H29" s="286"/>
      <c r="I29" s="287"/>
      <c r="J29" s="314"/>
      <c r="K29" s="158"/>
      <c r="L29" s="340" t="s">
        <v>106</v>
      </c>
      <c r="M29" s="292"/>
      <c r="N29" s="294"/>
      <c r="O29" s="294"/>
      <c r="P29" s="293"/>
      <c r="Q29" s="331"/>
      <c r="R29" s="293"/>
      <c r="S29" s="332"/>
      <c r="T29" s="333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</row>
    <row r="30" spans="1:50" ht="14.5" thickBot="1" x14ac:dyDescent="0.35">
      <c r="A30" s="158"/>
      <c r="B30" s="339" t="s">
        <v>106</v>
      </c>
      <c r="C30" s="286"/>
      <c r="D30" s="288"/>
      <c r="E30" s="288"/>
      <c r="F30" s="287"/>
      <c r="G30" s="314"/>
      <c r="H30" s="286"/>
      <c r="I30" s="287"/>
      <c r="J30" s="314"/>
      <c r="K30" s="158"/>
      <c r="L30" s="297" t="s">
        <v>123</v>
      </c>
      <c r="M30" s="341">
        <f>SUM(M25:M29)</f>
        <v>0</v>
      </c>
      <c r="N30" s="341">
        <f>SUM(N25:N29)</f>
        <v>0</v>
      </c>
      <c r="O30" s="341">
        <f t="shared" ref="O30:Q30" si="6">SUM(O25:O29)</f>
        <v>0</v>
      </c>
      <c r="P30" s="341">
        <f t="shared" si="6"/>
        <v>0</v>
      </c>
      <c r="Q30" s="342">
        <f t="shared" si="6"/>
        <v>0</v>
      </c>
      <c r="R30" s="341">
        <f t="shared" ref="R30:T30" si="7">SUM(R25:R29)</f>
        <v>0</v>
      </c>
      <c r="S30" s="343">
        <f t="shared" si="7"/>
        <v>0</v>
      </c>
      <c r="T30" s="344">
        <f t="shared" si="7"/>
        <v>0</v>
      </c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</row>
    <row r="31" spans="1:50" ht="28.5" thickBot="1" x14ac:dyDescent="0.35">
      <c r="A31" s="158"/>
      <c r="B31" s="345" t="s">
        <v>106</v>
      </c>
      <c r="C31" s="292"/>
      <c r="D31" s="294"/>
      <c r="E31" s="294"/>
      <c r="F31" s="293"/>
      <c r="G31" s="346"/>
      <c r="H31" s="292"/>
      <c r="I31" s="293"/>
      <c r="J31" s="346"/>
      <c r="K31" s="158"/>
      <c r="L31" s="347" t="s">
        <v>124</v>
      </c>
      <c r="M31" s="348">
        <f t="shared" ref="M31:T31" si="8">SUM(M30+M23+M17)</f>
        <v>0</v>
      </c>
      <c r="N31" s="348">
        <f t="shared" si="8"/>
        <v>0</v>
      </c>
      <c r="O31" s="348">
        <f t="shared" si="8"/>
        <v>0</v>
      </c>
      <c r="P31" s="348">
        <f t="shared" si="8"/>
        <v>0</v>
      </c>
      <c r="Q31" s="349">
        <f t="shared" si="8"/>
        <v>0</v>
      </c>
      <c r="R31" s="348">
        <f t="shared" si="8"/>
        <v>0</v>
      </c>
      <c r="S31" s="350">
        <f t="shared" si="8"/>
        <v>0</v>
      </c>
      <c r="T31" s="351">
        <f t="shared" si="8"/>
        <v>0</v>
      </c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</row>
    <row r="32" spans="1:50" ht="28.5" thickBot="1" x14ac:dyDescent="0.35">
      <c r="A32" s="158"/>
      <c r="B32" s="352" t="s">
        <v>114</v>
      </c>
      <c r="C32" s="353">
        <f t="shared" ref="C32:J32" si="9">SUM(C24:C31)</f>
        <v>0</v>
      </c>
      <c r="D32" s="354">
        <f t="shared" si="9"/>
        <v>0</v>
      </c>
      <c r="E32" s="354">
        <f t="shared" si="9"/>
        <v>0</v>
      </c>
      <c r="F32" s="355">
        <f t="shared" si="9"/>
        <v>0</v>
      </c>
      <c r="G32" s="356">
        <f t="shared" si="9"/>
        <v>0</v>
      </c>
      <c r="H32" s="357">
        <f t="shared" si="9"/>
        <v>0</v>
      </c>
      <c r="I32" s="355">
        <f t="shared" si="9"/>
        <v>0</v>
      </c>
      <c r="J32" s="356">
        <f t="shared" si="9"/>
        <v>0</v>
      </c>
      <c r="K32" s="158"/>
      <c r="L32" s="238" t="s">
        <v>125</v>
      </c>
      <c r="M32" s="358"/>
      <c r="N32" s="359"/>
      <c r="O32" s="359"/>
      <c r="P32" s="359"/>
      <c r="Q32" s="360"/>
      <c r="R32" s="359"/>
      <c r="S32" s="361"/>
      <c r="T32" s="362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</row>
    <row r="33" spans="1:50" s="226" customFormat="1" ht="42.5" thickBot="1" x14ac:dyDescent="0.4">
      <c r="A33" s="255"/>
      <c r="B33" s="363" t="s">
        <v>126</v>
      </c>
      <c r="C33" s="364">
        <f t="shared" ref="C33:J33" si="10">SUM(C22,C32)</f>
        <v>0</v>
      </c>
      <c r="D33" s="365">
        <f t="shared" si="10"/>
        <v>0</v>
      </c>
      <c r="E33" s="365">
        <f t="shared" si="10"/>
        <v>0</v>
      </c>
      <c r="F33" s="365">
        <f t="shared" si="10"/>
        <v>0</v>
      </c>
      <c r="G33" s="366">
        <f t="shared" si="10"/>
        <v>0</v>
      </c>
      <c r="H33" s="367">
        <f t="shared" si="10"/>
        <v>0</v>
      </c>
      <c r="I33" s="365">
        <f t="shared" si="10"/>
        <v>0</v>
      </c>
      <c r="J33" s="366">
        <f t="shared" si="10"/>
        <v>0</v>
      </c>
      <c r="K33" s="255"/>
      <c r="L33" s="368" t="s">
        <v>127</v>
      </c>
      <c r="M33" s="369">
        <f t="shared" ref="M33:T33" si="11">IF(M32&gt;0, M31/M32, 0)</f>
        <v>0</v>
      </c>
      <c r="N33" s="370">
        <f t="shared" si="11"/>
        <v>0</v>
      </c>
      <c r="O33" s="370">
        <f t="shared" si="11"/>
        <v>0</v>
      </c>
      <c r="P33" s="370">
        <f t="shared" si="11"/>
        <v>0</v>
      </c>
      <c r="Q33" s="371">
        <f t="shared" si="11"/>
        <v>0</v>
      </c>
      <c r="R33" s="370">
        <f t="shared" si="11"/>
        <v>0</v>
      </c>
      <c r="S33" s="372">
        <f t="shared" si="11"/>
        <v>0</v>
      </c>
      <c r="T33" s="373">
        <f t="shared" si="11"/>
        <v>0</v>
      </c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</row>
    <row r="34" spans="1:50" ht="28" x14ac:dyDescent="0.3">
      <c r="A34" s="158"/>
      <c r="B34" s="236" t="s">
        <v>128</v>
      </c>
      <c r="C34" s="374"/>
      <c r="D34" s="276"/>
      <c r="E34" s="276"/>
      <c r="F34" s="276"/>
      <c r="G34" s="310"/>
      <c r="H34" s="374"/>
      <c r="I34" s="276"/>
      <c r="J34" s="336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</row>
    <row r="35" spans="1:50" ht="28.5" thickBot="1" x14ac:dyDescent="0.35">
      <c r="A35" s="158"/>
      <c r="B35" s="237" t="s">
        <v>129</v>
      </c>
      <c r="C35" s="375"/>
      <c r="D35" s="321"/>
      <c r="E35" s="321"/>
      <c r="F35" s="321"/>
      <c r="G35" s="376"/>
      <c r="H35" s="375"/>
      <c r="I35" s="321"/>
      <c r="J35" s="322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</row>
    <row r="36" spans="1:50" ht="28.5" thickBot="1" x14ac:dyDescent="0.35">
      <c r="A36" s="158"/>
      <c r="B36" s="377" t="s">
        <v>130</v>
      </c>
      <c r="C36" s="353">
        <f t="shared" ref="C36:J36" si="12">IF(ISNUMBER(C34),C33/C34,0)</f>
        <v>0</v>
      </c>
      <c r="D36" s="354">
        <f t="shared" si="12"/>
        <v>0</v>
      </c>
      <c r="E36" s="354">
        <f t="shared" si="12"/>
        <v>0</v>
      </c>
      <c r="F36" s="354">
        <f t="shared" si="12"/>
        <v>0</v>
      </c>
      <c r="G36" s="378">
        <f t="shared" si="12"/>
        <v>0</v>
      </c>
      <c r="H36" s="357">
        <f t="shared" si="12"/>
        <v>0</v>
      </c>
      <c r="I36" s="354">
        <f t="shared" si="12"/>
        <v>0</v>
      </c>
      <c r="J36" s="378">
        <f t="shared" si="12"/>
        <v>0</v>
      </c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</row>
    <row r="37" spans="1:50" s="206" customFormat="1" ht="70.5" thickBot="1" x14ac:dyDescent="0.35">
      <c r="A37" s="379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80" t="s">
        <v>131</v>
      </c>
      <c r="M37" s="381">
        <f t="shared" ref="M37:T37" si="13">M33+C36</f>
        <v>0</v>
      </c>
      <c r="N37" s="381">
        <f t="shared" si="13"/>
        <v>0</v>
      </c>
      <c r="O37" s="381">
        <f t="shared" si="13"/>
        <v>0</v>
      </c>
      <c r="P37" s="381">
        <f t="shared" si="13"/>
        <v>0</v>
      </c>
      <c r="Q37" s="382">
        <f t="shared" si="13"/>
        <v>0</v>
      </c>
      <c r="R37" s="381">
        <f t="shared" si="13"/>
        <v>0</v>
      </c>
      <c r="S37" s="381">
        <f t="shared" si="13"/>
        <v>0</v>
      </c>
      <c r="T37" s="381">
        <f t="shared" si="13"/>
        <v>0</v>
      </c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</row>
    <row r="38" spans="1:50" x14ac:dyDescent="0.3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</row>
    <row r="39" spans="1:50" x14ac:dyDescent="0.3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</row>
    <row r="40" spans="1:50" x14ac:dyDescent="0.3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379"/>
      <c r="M40" s="379"/>
      <c r="N40" s="379"/>
      <c r="O40" s="379"/>
      <c r="P40" s="379"/>
      <c r="Q40" s="379"/>
      <c r="R40" s="379"/>
      <c r="S40" s="379"/>
      <c r="T40" s="379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</row>
    <row r="41" spans="1:50" x14ac:dyDescent="0.3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</row>
    <row r="42" spans="1:50" x14ac:dyDescent="0.3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</row>
    <row r="43" spans="1:50" x14ac:dyDescent="0.3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</row>
    <row r="44" spans="1:50" x14ac:dyDescent="0.3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</row>
    <row r="45" spans="1:50" x14ac:dyDescent="0.3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</row>
    <row r="46" spans="1:50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</row>
    <row r="47" spans="1:50" x14ac:dyDescent="0.3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</row>
    <row r="48" spans="1:50" x14ac:dyDescent="0.3">
      <c r="A48" s="158"/>
      <c r="B48" s="158"/>
      <c r="C48" s="383"/>
      <c r="D48" s="383"/>
      <c r="E48" s="383"/>
      <c r="F48" s="383"/>
      <c r="G48" s="383"/>
      <c r="H48" s="383"/>
      <c r="I48" s="383"/>
      <c r="J48" s="383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</row>
    <row r="49" spans="1:50" x14ac:dyDescent="0.3">
      <c r="A49" s="158"/>
      <c r="B49" s="158"/>
      <c r="C49" s="383"/>
      <c r="D49" s="383"/>
      <c r="E49" s="383"/>
      <c r="F49" s="383"/>
      <c r="G49" s="383"/>
      <c r="H49" s="383"/>
      <c r="I49" s="383"/>
      <c r="J49" s="383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</row>
    <row r="50" spans="1:50" x14ac:dyDescent="0.3">
      <c r="A50" s="158"/>
      <c r="B50" s="158"/>
      <c r="C50" s="383"/>
      <c r="D50" s="383"/>
      <c r="E50" s="383"/>
      <c r="F50" s="383"/>
      <c r="G50" s="383"/>
      <c r="H50" s="383"/>
      <c r="I50" s="383"/>
      <c r="J50" s="383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</row>
    <row r="51" spans="1:50" x14ac:dyDescent="0.3">
      <c r="A51" s="158"/>
      <c r="B51" s="158"/>
      <c r="C51" s="383"/>
      <c r="D51" s="383"/>
      <c r="E51" s="383"/>
      <c r="F51" s="383"/>
      <c r="G51" s="383"/>
      <c r="H51" s="383"/>
      <c r="I51" s="383"/>
      <c r="J51" s="383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</row>
    <row r="52" spans="1:50" x14ac:dyDescent="0.3">
      <c r="A52" s="158"/>
      <c r="B52" s="158"/>
      <c r="C52" s="383"/>
      <c r="D52" s="383"/>
      <c r="E52" s="383"/>
      <c r="F52" s="383"/>
      <c r="G52" s="383"/>
      <c r="H52" s="383"/>
      <c r="I52" s="383"/>
      <c r="J52" s="383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</row>
    <row r="53" spans="1:50" x14ac:dyDescent="0.3">
      <c r="A53" s="158"/>
      <c r="B53" s="158"/>
      <c r="C53" s="383"/>
      <c r="D53" s="383"/>
      <c r="E53" s="383"/>
      <c r="F53" s="383"/>
      <c r="G53" s="383"/>
      <c r="H53" s="383"/>
      <c r="I53" s="383"/>
      <c r="J53" s="383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</row>
    <row r="54" spans="1:50" x14ac:dyDescent="0.3">
      <c r="A54" s="158"/>
      <c r="B54" s="158"/>
      <c r="C54" s="383"/>
      <c r="D54" s="383"/>
      <c r="E54" s="383"/>
      <c r="F54" s="383"/>
      <c r="G54" s="383"/>
      <c r="H54" s="383"/>
      <c r="I54" s="383"/>
      <c r="J54" s="383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</row>
    <row r="55" spans="1:50" x14ac:dyDescent="0.3">
      <c r="A55" s="158"/>
      <c r="B55" s="158"/>
      <c r="C55" s="383"/>
      <c r="D55" s="383"/>
      <c r="E55" s="383"/>
      <c r="F55" s="383"/>
      <c r="G55" s="383"/>
      <c r="H55" s="383"/>
      <c r="I55" s="383"/>
      <c r="J55" s="383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</row>
    <row r="56" spans="1:50" x14ac:dyDescent="0.3">
      <c r="A56" s="158"/>
      <c r="B56" s="158"/>
      <c r="C56" s="383"/>
      <c r="D56" s="383"/>
      <c r="E56" s="383"/>
      <c r="F56" s="383"/>
      <c r="G56" s="383"/>
      <c r="H56" s="383"/>
      <c r="I56" s="383"/>
      <c r="J56" s="383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</row>
    <row r="57" spans="1:50" x14ac:dyDescent="0.3">
      <c r="A57" s="158"/>
      <c r="B57" s="158"/>
      <c r="C57" s="383"/>
      <c r="D57" s="383"/>
      <c r="E57" s="383"/>
      <c r="F57" s="383"/>
      <c r="G57" s="383"/>
      <c r="H57" s="383"/>
      <c r="I57" s="383"/>
      <c r="J57" s="383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</row>
    <row r="58" spans="1:50" x14ac:dyDescent="0.3">
      <c r="A58" s="158"/>
      <c r="B58" s="158"/>
      <c r="C58" s="383"/>
      <c r="D58" s="383"/>
      <c r="E58" s="383"/>
      <c r="F58" s="383"/>
      <c r="G58" s="383"/>
      <c r="H58" s="383"/>
      <c r="I58" s="383"/>
      <c r="J58" s="383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</row>
    <row r="59" spans="1:50" x14ac:dyDescent="0.3">
      <c r="A59" s="158"/>
      <c r="B59" s="158"/>
      <c r="C59" s="383"/>
      <c r="D59" s="383"/>
      <c r="E59" s="383"/>
      <c r="F59" s="383"/>
      <c r="G59" s="383"/>
      <c r="H59" s="383"/>
      <c r="I59" s="383"/>
      <c r="J59" s="383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</row>
    <row r="60" spans="1:50" x14ac:dyDescent="0.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</row>
    <row r="61" spans="1:50" x14ac:dyDescent="0.3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</row>
    <row r="62" spans="1:50" x14ac:dyDescent="0.3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</row>
    <row r="63" spans="1:50" x14ac:dyDescent="0.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</row>
    <row r="64" spans="1:50" x14ac:dyDescent="0.3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</row>
    <row r="65" spans="1:50" x14ac:dyDescent="0.3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</row>
    <row r="66" spans="1:50" x14ac:dyDescent="0.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</row>
    <row r="67" spans="1:50" x14ac:dyDescent="0.3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</row>
    <row r="68" spans="1:50" x14ac:dyDescent="0.3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</row>
    <row r="69" spans="1:50" x14ac:dyDescent="0.3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</row>
    <row r="70" spans="1:50" x14ac:dyDescent="0.3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</row>
    <row r="71" spans="1:50" x14ac:dyDescent="0.3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</row>
    <row r="72" spans="1:50" x14ac:dyDescent="0.3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</row>
    <row r="73" spans="1:50" x14ac:dyDescent="0.3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</row>
    <row r="74" spans="1:50" x14ac:dyDescent="0.3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</row>
    <row r="75" spans="1:50" x14ac:dyDescent="0.3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</row>
    <row r="76" spans="1:50" x14ac:dyDescent="0.3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</row>
    <row r="77" spans="1:50" x14ac:dyDescent="0.3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</row>
    <row r="78" spans="1:50" x14ac:dyDescent="0.3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</row>
    <row r="79" spans="1:50" x14ac:dyDescent="0.3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</row>
    <row r="80" spans="1:50" x14ac:dyDescent="0.3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</row>
    <row r="81" spans="1:50" x14ac:dyDescent="0.3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</row>
    <row r="82" spans="1:50" x14ac:dyDescent="0.3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</row>
    <row r="83" spans="1:50" x14ac:dyDescent="0.3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</row>
    <row r="84" spans="1:50" x14ac:dyDescent="0.3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</row>
    <row r="85" spans="1:50" x14ac:dyDescent="0.3">
      <c r="A85" s="253"/>
      <c r="B85" s="253"/>
      <c r="C85" s="253"/>
      <c r="D85" s="253"/>
      <c r="E85" s="253"/>
      <c r="F85" s="253"/>
      <c r="G85" s="253"/>
      <c r="H85" s="253"/>
      <c r="I85" s="253"/>
      <c r="J85" s="253"/>
      <c r="K85" s="253"/>
      <c r="L85" s="158"/>
      <c r="M85" s="158"/>
      <c r="N85" s="158"/>
      <c r="O85" s="158"/>
      <c r="P85" s="158"/>
      <c r="Q85" s="158"/>
      <c r="R85" s="158"/>
      <c r="S85" s="158"/>
      <c r="T85" s="158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</row>
    <row r="86" spans="1:50" x14ac:dyDescent="0.3">
      <c r="A86" s="253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158"/>
      <c r="M86" s="158"/>
      <c r="N86" s="158"/>
      <c r="O86" s="158"/>
      <c r="P86" s="158"/>
      <c r="Q86" s="158"/>
      <c r="R86" s="158"/>
      <c r="S86" s="158"/>
      <c r="T86" s="158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</row>
    <row r="87" spans="1:50" x14ac:dyDescent="0.3">
      <c r="A87" s="253"/>
      <c r="B87" s="253"/>
      <c r="C87" s="253"/>
      <c r="D87" s="253"/>
      <c r="E87" s="253"/>
      <c r="F87" s="253"/>
      <c r="G87" s="253"/>
      <c r="H87" s="253"/>
      <c r="I87" s="253"/>
      <c r="J87" s="253"/>
      <c r="K87" s="253"/>
      <c r="L87" s="158"/>
      <c r="M87" s="158"/>
      <c r="N87" s="158"/>
      <c r="O87" s="158"/>
      <c r="P87" s="158"/>
      <c r="Q87" s="158"/>
      <c r="R87" s="158"/>
      <c r="S87" s="158"/>
      <c r="T87" s="158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  <c r="AX87" s="253"/>
    </row>
  </sheetData>
  <mergeCells count="14">
    <mergeCell ref="R10:T10"/>
    <mergeCell ref="M10:Q10"/>
    <mergeCell ref="L12:T12"/>
    <mergeCell ref="L18:T18"/>
    <mergeCell ref="L24:T24"/>
    <mergeCell ref="B12:J12"/>
    <mergeCell ref="B23:J23"/>
    <mergeCell ref="H3:I3"/>
    <mergeCell ref="H4:I4"/>
    <mergeCell ref="C10:G10"/>
    <mergeCell ref="H10:J10"/>
    <mergeCell ref="B3:F3"/>
    <mergeCell ref="C4:F4"/>
    <mergeCell ref="C5:F5"/>
  </mergeCells>
  <hyperlinks>
    <hyperlink ref="B1" location="Contents!A1" display="Back to Contents" xr:uid="{5C971D6F-2B52-4EA5-8DD3-8AECB595A6A4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BDCD-E7C6-4F64-931E-BD34AB88C109}">
  <dimension ref="A1:AG114"/>
  <sheetViews>
    <sheetView zoomScale="50" zoomScaleNormal="50" workbookViewId="0">
      <selection activeCell="E32" sqref="E32"/>
    </sheetView>
  </sheetViews>
  <sheetFormatPr defaultColWidth="9.08984375" defaultRowHeight="14" x14ac:dyDescent="0.3"/>
  <cols>
    <col min="1" max="1" width="8.81640625" style="3" customWidth="1"/>
    <col min="2" max="5" width="20.81640625" style="3" customWidth="1"/>
    <col min="6" max="6" width="9.08984375" style="3"/>
    <col min="7" max="10" width="20.81640625" style="3" customWidth="1"/>
    <col min="11" max="11" width="16" style="3" bestFit="1" customWidth="1"/>
    <col min="12" max="12" width="8" style="3" bestFit="1" customWidth="1"/>
    <col min="13" max="13" width="9.08984375" style="3"/>
    <col min="14" max="14" width="37.453125" style="3" customWidth="1"/>
    <col min="15" max="16384" width="9.08984375" style="3"/>
  </cols>
  <sheetData>
    <row r="1" spans="1:33" s="156" customFormat="1" ht="15" customHeight="1" x14ac:dyDescent="0.3">
      <c r="B1" s="259" t="s">
        <v>45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s="156" customFormat="1" ht="15" customHeight="1" thickBot="1" x14ac:dyDescent="0.3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ht="20.25" customHeight="1" thickBot="1" x14ac:dyDescent="0.35">
      <c r="A3" s="158"/>
      <c r="B3" s="541" t="s">
        <v>132</v>
      </c>
      <c r="C3" s="542"/>
      <c r="D3" s="543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1:33" ht="14.5" x14ac:dyDescent="0.3">
      <c r="A4" s="158"/>
      <c r="B4" s="250" t="s">
        <v>1</v>
      </c>
      <c r="C4" s="544" t="s">
        <v>2</v>
      </c>
      <c r="D4" s="545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</row>
    <row r="5" spans="1:33" ht="15" thickBot="1" x14ac:dyDescent="0.35">
      <c r="A5" s="158"/>
      <c r="B5" s="384" t="s">
        <v>3</v>
      </c>
      <c r="C5" s="546" t="s">
        <v>334</v>
      </c>
      <c r="D5" s="547"/>
      <c r="E5" s="158"/>
      <c r="F5" s="158" t="s">
        <v>133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</row>
    <row r="6" spans="1:33" ht="14.5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</row>
    <row r="7" spans="1:33" ht="17.5" x14ac:dyDescent="0.35">
      <c r="A7" s="158"/>
      <c r="B7" s="224" t="s">
        <v>134</v>
      </c>
      <c r="C7" s="158"/>
      <c r="D7" s="158"/>
      <c r="E7" s="158"/>
      <c r="F7" s="158"/>
      <c r="G7" s="224" t="s">
        <v>135</v>
      </c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</row>
    <row r="8" spans="1:33" ht="15.75" customHeight="1" thickBot="1" x14ac:dyDescent="0.3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</row>
    <row r="9" spans="1:33" ht="15" thickBot="1" x14ac:dyDescent="0.35">
      <c r="A9" s="263"/>
      <c r="B9" s="200" t="s">
        <v>136</v>
      </c>
      <c r="C9" s="201" t="s">
        <v>137</v>
      </c>
      <c r="D9" s="202" t="s">
        <v>138</v>
      </c>
      <c r="E9" s="202" t="s">
        <v>139</v>
      </c>
      <c r="F9" s="158"/>
      <c r="G9" s="203" t="s">
        <v>136</v>
      </c>
      <c r="H9" s="203" t="s">
        <v>137</v>
      </c>
      <c r="I9" s="203" t="s">
        <v>138</v>
      </c>
      <c r="J9" s="204" t="s">
        <v>139</v>
      </c>
      <c r="K9" s="158"/>
      <c r="L9" s="158"/>
      <c r="M9" s="158"/>
      <c r="N9" s="158"/>
      <c r="O9" s="158"/>
      <c r="P9" s="158"/>
      <c r="Q9" s="158"/>
      <c r="R9" s="158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</row>
    <row r="10" spans="1:33" ht="28" x14ac:dyDescent="0.3">
      <c r="A10" s="263"/>
      <c r="B10" s="385" t="s">
        <v>140</v>
      </c>
      <c r="C10" s="386" t="s">
        <v>340</v>
      </c>
      <c r="D10" s="538"/>
      <c r="E10" s="387"/>
      <c r="F10" s="158"/>
      <c r="G10" s="388" t="s">
        <v>141</v>
      </c>
      <c r="H10" s="389" t="s">
        <v>340</v>
      </c>
      <c r="I10" s="536"/>
      <c r="J10" s="390"/>
      <c r="K10" s="158"/>
      <c r="L10" s="158"/>
      <c r="M10" s="158"/>
      <c r="N10" s="158"/>
      <c r="O10" s="158"/>
      <c r="P10" s="158"/>
      <c r="Q10" s="158"/>
      <c r="R10" s="158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</row>
    <row r="11" spans="1:33" ht="14.5" x14ac:dyDescent="0.3">
      <c r="A11" s="263"/>
      <c r="B11" s="385" t="s">
        <v>142</v>
      </c>
      <c r="C11" s="391" t="e">
        <f>C10-C12</f>
        <v>#VALUE!</v>
      </c>
      <c r="D11" s="539"/>
      <c r="E11" s="387"/>
      <c r="F11" s="158"/>
      <c r="G11" s="385" t="s">
        <v>143</v>
      </c>
      <c r="H11" s="391" t="e">
        <f>H10-H12</f>
        <v>#VALUE!</v>
      </c>
      <c r="I11" s="537"/>
      <c r="J11" s="392"/>
      <c r="K11" s="158"/>
      <c r="L11" s="158"/>
      <c r="M11" s="158"/>
      <c r="N11" s="158"/>
      <c r="O11" s="158"/>
      <c r="P11" s="158"/>
      <c r="Q11" s="158"/>
      <c r="R11" s="158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</row>
    <row r="12" spans="1:33" ht="42.5" thickBot="1" x14ac:dyDescent="0.35">
      <c r="A12" s="263"/>
      <c r="B12" s="385" t="s">
        <v>144</v>
      </c>
      <c r="C12" s="386"/>
      <c r="D12" s="539"/>
      <c r="E12" s="387"/>
      <c r="F12" s="158"/>
      <c r="G12" s="393" t="s">
        <v>145</v>
      </c>
      <c r="H12" s="394"/>
      <c r="I12" s="537"/>
      <c r="J12" s="395"/>
      <c r="K12" s="158"/>
      <c r="L12" s="158"/>
      <c r="M12" s="158"/>
      <c r="N12" s="158"/>
      <c r="O12" s="158"/>
      <c r="P12" s="158"/>
      <c r="Q12" s="158"/>
      <c r="R12" s="158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</row>
    <row r="13" spans="1:33" s="34" customFormat="1" ht="70.5" thickBot="1" x14ac:dyDescent="0.35">
      <c r="A13" s="263"/>
      <c r="B13" s="385" t="s">
        <v>146</v>
      </c>
      <c r="C13" s="386"/>
      <c r="D13" s="540"/>
      <c r="E13" s="387"/>
      <c r="F13" s="158"/>
      <c r="G13" s="396" t="s">
        <v>147</v>
      </c>
      <c r="H13" s="394"/>
      <c r="I13" s="537"/>
      <c r="J13" s="397"/>
      <c r="K13" s="158"/>
      <c r="L13" s="158"/>
      <c r="M13" s="158"/>
      <c r="N13" s="158"/>
      <c r="O13" s="158"/>
      <c r="P13" s="158"/>
      <c r="Q13" s="158"/>
      <c r="R13" s="158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</row>
    <row r="14" spans="1:33" ht="28" x14ac:dyDescent="0.3">
      <c r="A14" s="263"/>
      <c r="B14" s="385" t="s">
        <v>148</v>
      </c>
      <c r="C14" s="386"/>
      <c r="D14" s="398"/>
      <c r="E14" s="387"/>
      <c r="F14" s="158"/>
      <c r="G14" s="399" t="s">
        <v>149</v>
      </c>
      <c r="H14" s="390"/>
      <c r="I14" s="537"/>
      <c r="J14" s="390"/>
      <c r="K14" s="158"/>
      <c r="L14" s="158"/>
      <c r="M14" s="158"/>
      <c r="N14" s="158"/>
      <c r="O14" s="158"/>
      <c r="P14" s="158"/>
      <c r="Q14" s="158"/>
      <c r="R14" s="158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</row>
    <row r="15" spans="1:33" ht="14.5" x14ac:dyDescent="0.3">
      <c r="A15" s="263"/>
      <c r="B15" s="385" t="s">
        <v>150</v>
      </c>
      <c r="C15" s="386"/>
      <c r="D15" s="400"/>
      <c r="E15" s="387"/>
      <c r="F15" s="158"/>
      <c r="G15" s="385" t="s">
        <v>143</v>
      </c>
      <c r="H15" s="391">
        <f>H14-H16-H17</f>
        <v>0</v>
      </c>
      <c r="I15" s="537"/>
      <c r="J15" s="392"/>
      <c r="K15" s="158"/>
      <c r="L15" s="158"/>
      <c r="M15" s="158"/>
      <c r="N15" s="158"/>
      <c r="O15" s="158"/>
      <c r="P15" s="158"/>
      <c r="Q15" s="158"/>
      <c r="R15" s="158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</row>
    <row r="16" spans="1:33" ht="28.5" thickBot="1" x14ac:dyDescent="0.35">
      <c r="A16" s="263"/>
      <c r="B16" s="385" t="s">
        <v>151</v>
      </c>
      <c r="C16" s="391">
        <f>SUM(C17:C21)</f>
        <v>0</v>
      </c>
      <c r="D16" s="391">
        <f>SUM(D17:D21)</f>
        <v>0</v>
      </c>
      <c r="E16" s="387"/>
      <c r="F16" s="158"/>
      <c r="G16" s="401" t="s">
        <v>152</v>
      </c>
      <c r="H16" s="395"/>
      <c r="I16" s="537"/>
      <c r="J16" s="395"/>
      <c r="K16" s="158"/>
      <c r="L16" s="158"/>
      <c r="M16" s="158"/>
      <c r="N16" s="158"/>
      <c r="O16" s="158"/>
      <c r="P16" s="158"/>
      <c r="Q16" s="158"/>
      <c r="R16" s="158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</row>
    <row r="17" spans="1:33" ht="28" x14ac:dyDescent="0.3">
      <c r="A17" s="263"/>
      <c r="B17" s="440" t="s">
        <v>153</v>
      </c>
      <c r="C17" s="402"/>
      <c r="D17" s="403"/>
      <c r="E17" s="387"/>
      <c r="F17" s="158"/>
      <c r="G17" s="388" t="s">
        <v>154</v>
      </c>
      <c r="H17" s="404"/>
      <c r="I17" s="405"/>
      <c r="J17" s="406"/>
      <c r="K17" s="158"/>
      <c r="L17" s="158"/>
      <c r="M17" s="158"/>
      <c r="N17" s="158"/>
      <c r="O17" s="158"/>
      <c r="P17" s="158"/>
      <c r="Q17" s="158"/>
      <c r="R17" s="158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15" thickBot="1" x14ac:dyDescent="0.35">
      <c r="A18" s="407"/>
      <c r="B18" s="385" t="s">
        <v>155</v>
      </c>
      <c r="C18" s="392"/>
      <c r="D18" s="408"/>
      <c r="E18" s="409"/>
      <c r="F18" s="158"/>
      <c r="G18" s="393" t="s">
        <v>143</v>
      </c>
      <c r="H18" s="410">
        <f>H17-H19</f>
        <v>0</v>
      </c>
      <c r="I18" s="411">
        <f>I19</f>
        <v>0</v>
      </c>
      <c r="J18" s="412"/>
      <c r="K18" s="158"/>
      <c r="L18" s="158"/>
      <c r="M18" s="158"/>
      <c r="N18" s="158"/>
      <c r="O18" s="158"/>
      <c r="P18" s="158"/>
      <c r="Q18" s="158"/>
      <c r="R18" s="158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</row>
    <row r="19" spans="1:33" ht="42" x14ac:dyDescent="0.3">
      <c r="A19" s="407"/>
      <c r="B19" s="385" t="s">
        <v>156</v>
      </c>
      <c r="C19" s="392"/>
      <c r="D19" s="408"/>
      <c r="E19" s="409"/>
      <c r="F19" s="158"/>
      <c r="G19" s="399" t="s">
        <v>157</v>
      </c>
      <c r="H19" s="413">
        <f>SUM(H20:H24)</f>
        <v>0</v>
      </c>
      <c r="I19" s="414">
        <f>SUM(I20:I24)</f>
        <v>0</v>
      </c>
      <c r="J19" s="415"/>
      <c r="K19" s="158"/>
      <c r="L19" s="158"/>
      <c r="M19" s="158"/>
      <c r="N19" s="158"/>
      <c r="O19" s="158"/>
      <c r="P19" s="158"/>
      <c r="Q19" s="158"/>
      <c r="R19" s="158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</row>
    <row r="20" spans="1:33" ht="14.5" x14ac:dyDescent="0.3">
      <c r="A20" s="407"/>
      <c r="B20" s="385" t="s">
        <v>158</v>
      </c>
      <c r="C20" s="392"/>
      <c r="D20" s="408"/>
      <c r="E20" s="409"/>
      <c r="F20" s="158"/>
      <c r="G20" s="440" t="s">
        <v>159</v>
      </c>
      <c r="H20" s="416">
        <f>H25</f>
        <v>0</v>
      </c>
      <c r="I20" s="417">
        <f>I25</f>
        <v>0</v>
      </c>
      <c r="J20" s="418"/>
      <c r="K20" s="158"/>
      <c r="L20" s="158"/>
      <c r="M20" s="158"/>
      <c r="N20" s="158"/>
      <c r="O20" s="158"/>
      <c r="P20" s="158"/>
      <c r="Q20" s="158"/>
      <c r="R20" s="158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</row>
    <row r="21" spans="1:33" ht="42.5" thickBot="1" x14ac:dyDescent="0.35">
      <c r="A21" s="263"/>
      <c r="B21" s="401" t="s">
        <v>160</v>
      </c>
      <c r="C21" s="419"/>
      <c r="D21" s="420"/>
      <c r="E21" s="421"/>
      <c r="F21" s="158"/>
      <c r="G21" s="385" t="s">
        <v>161</v>
      </c>
      <c r="H21" s="422"/>
      <c r="I21" s="423"/>
      <c r="J21" s="418"/>
      <c r="K21" s="158"/>
      <c r="L21" s="158"/>
      <c r="M21" s="158"/>
      <c r="N21" s="158"/>
      <c r="O21" s="158"/>
      <c r="P21" s="158"/>
      <c r="Q21" s="158"/>
      <c r="R21" s="158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</row>
    <row r="22" spans="1:33" ht="28" x14ac:dyDescent="0.3">
      <c r="A22" s="263"/>
      <c r="B22" s="388" t="s">
        <v>162</v>
      </c>
      <c r="C22" s="424">
        <f>C16</f>
        <v>0</v>
      </c>
      <c r="D22" s="424">
        <f>D16</f>
        <v>0</v>
      </c>
      <c r="E22" s="425"/>
      <c r="F22" s="158"/>
      <c r="G22" s="385" t="s">
        <v>163</v>
      </c>
      <c r="H22" s="422"/>
      <c r="I22" s="423"/>
      <c r="J22" s="418"/>
      <c r="K22" s="158"/>
      <c r="L22" s="158"/>
      <c r="M22" s="158"/>
      <c r="N22" s="158"/>
      <c r="O22" s="158"/>
      <c r="P22" s="158"/>
      <c r="Q22" s="158"/>
      <c r="R22" s="158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</row>
    <row r="23" spans="1:33" ht="14.5" x14ac:dyDescent="0.3">
      <c r="A23" s="263"/>
      <c r="B23" s="385" t="s">
        <v>164</v>
      </c>
      <c r="C23" s="392"/>
      <c r="D23" s="408"/>
      <c r="E23" s="387"/>
      <c r="F23" s="158"/>
      <c r="G23" s="385" t="s">
        <v>165</v>
      </c>
      <c r="H23" s="422"/>
      <c r="I23" s="423"/>
      <c r="J23" s="418"/>
      <c r="K23" s="158"/>
      <c r="L23" s="158"/>
      <c r="M23" s="158"/>
      <c r="N23" s="158"/>
      <c r="O23" s="158"/>
      <c r="P23" s="158"/>
      <c r="Q23" s="158"/>
      <c r="R23" s="158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</row>
    <row r="24" spans="1:33" ht="28.5" thickBot="1" x14ac:dyDescent="0.35">
      <c r="A24" s="263"/>
      <c r="B24" s="393" t="s">
        <v>166</v>
      </c>
      <c r="C24" s="426"/>
      <c r="D24" s="427"/>
      <c r="E24" s="428"/>
      <c r="F24" s="158"/>
      <c r="G24" s="393" t="s">
        <v>167</v>
      </c>
      <c r="H24" s="429"/>
      <c r="I24" s="430"/>
      <c r="J24" s="412"/>
      <c r="K24" s="158"/>
      <c r="L24" s="158"/>
      <c r="M24" s="158"/>
      <c r="N24" s="158"/>
      <c r="O24" s="158"/>
      <c r="P24" s="158"/>
      <c r="Q24" s="158"/>
      <c r="R24" s="158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</row>
    <row r="25" spans="1:33" ht="56" x14ac:dyDescent="0.3">
      <c r="A25" s="263"/>
      <c r="B25" s="239" t="s">
        <v>168</v>
      </c>
      <c r="C25" s="431">
        <f>SUM(C26:C27)</f>
        <v>0</v>
      </c>
      <c r="D25" s="431">
        <f>SUM(D26:D27)</f>
        <v>0</v>
      </c>
      <c r="E25" s="432"/>
      <c r="F25" s="158"/>
      <c r="G25" s="239" t="s">
        <v>169</v>
      </c>
      <c r="H25" s="413">
        <f>SUM(H26:H27)</f>
        <v>0</v>
      </c>
      <c r="I25" s="414">
        <f>SUM(I26:I27)</f>
        <v>0</v>
      </c>
      <c r="J25" s="415"/>
      <c r="K25" s="158"/>
      <c r="L25" s="158"/>
      <c r="M25" s="158"/>
      <c r="N25" s="158"/>
      <c r="O25" s="158"/>
      <c r="P25" s="158"/>
      <c r="Q25" s="158"/>
      <c r="R25" s="158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</row>
    <row r="26" spans="1:33" ht="42" x14ac:dyDescent="0.3">
      <c r="A26" s="263"/>
      <c r="B26" s="385" t="s">
        <v>170</v>
      </c>
      <c r="C26" s="392"/>
      <c r="D26" s="408"/>
      <c r="E26" s="387"/>
      <c r="F26" s="158"/>
      <c r="G26" s="385" t="s">
        <v>171</v>
      </c>
      <c r="H26" s="422"/>
      <c r="I26" s="423"/>
      <c r="J26" s="418"/>
      <c r="K26" s="158"/>
      <c r="L26" s="158"/>
      <c r="M26" s="158"/>
      <c r="N26" s="158"/>
      <c r="O26" s="158"/>
      <c r="P26" s="158"/>
      <c r="Q26" s="158"/>
      <c r="R26" s="158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</row>
    <row r="27" spans="1:33" ht="28" x14ac:dyDescent="0.3">
      <c r="A27" s="263"/>
      <c r="B27" s="385" t="s">
        <v>172</v>
      </c>
      <c r="C27" s="392"/>
      <c r="D27" s="408"/>
      <c r="E27" s="387"/>
      <c r="F27" s="158"/>
      <c r="G27" s="385" t="s">
        <v>173</v>
      </c>
      <c r="H27" s="422"/>
      <c r="I27" s="423"/>
      <c r="J27" s="418"/>
      <c r="K27" s="158"/>
      <c r="L27" s="158"/>
      <c r="M27" s="158"/>
      <c r="N27" s="158"/>
      <c r="O27" s="158"/>
      <c r="P27" s="158"/>
      <c r="Q27" s="158"/>
      <c r="R27" s="158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</row>
    <row r="28" spans="1:33" ht="14.5" x14ac:dyDescent="0.3">
      <c r="A28" s="263"/>
      <c r="B28" s="399" t="s">
        <v>174</v>
      </c>
      <c r="C28" s="431">
        <f>SUM(C29:C30)</f>
        <v>0</v>
      </c>
      <c r="D28" s="431">
        <f>SUM(D29:D30)</f>
        <v>0</v>
      </c>
      <c r="E28" s="432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</row>
    <row r="29" spans="1:33" ht="42" x14ac:dyDescent="0.35">
      <c r="A29" s="263"/>
      <c r="B29" s="385" t="s">
        <v>175</v>
      </c>
      <c r="C29" s="392"/>
      <c r="D29" s="408"/>
      <c r="E29" s="387"/>
      <c r="F29" s="158"/>
      <c r="G29" s="257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</row>
    <row r="30" spans="1:33" ht="28" x14ac:dyDescent="0.3">
      <c r="A30" s="263"/>
      <c r="B30" s="385" t="s">
        <v>176</v>
      </c>
      <c r="C30" s="392"/>
      <c r="D30" s="408"/>
      <c r="E30" s="38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</row>
    <row r="31" spans="1:33" ht="15" thickBot="1" x14ac:dyDescent="0.35">
      <c r="A31" s="263"/>
      <c r="B31" s="433"/>
      <c r="C31" s="407"/>
      <c r="D31" s="407"/>
      <c r="E31" s="158"/>
      <c r="F31" s="158"/>
      <c r="G31" s="434"/>
      <c r="H31" s="158"/>
      <c r="I31" s="434"/>
      <c r="J31" s="158"/>
      <c r="K31" s="158"/>
      <c r="L31" s="158"/>
      <c r="M31" s="158"/>
      <c r="N31" s="158"/>
      <c r="O31" s="158"/>
      <c r="P31" s="158"/>
      <c r="Q31" s="158"/>
      <c r="R31" s="158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</row>
    <row r="32" spans="1:33" ht="58" customHeight="1" thickBot="1" x14ac:dyDescent="0.35">
      <c r="A32" s="263"/>
      <c r="B32" s="533" t="s">
        <v>349</v>
      </c>
      <c r="C32" s="534"/>
      <c r="D32" s="535"/>
      <c r="E32" s="434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</row>
    <row r="33" spans="1:33" ht="15" thickBot="1" x14ac:dyDescent="0.35">
      <c r="A33" s="263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</row>
    <row r="34" spans="1:33" ht="15" thickBot="1" x14ac:dyDescent="0.35">
      <c r="A34" s="263"/>
      <c r="B34" s="158"/>
      <c r="C34" s="205" t="s">
        <v>137</v>
      </c>
      <c r="D34" s="205" t="s">
        <v>138</v>
      </c>
      <c r="E34" s="158"/>
      <c r="F34" s="158"/>
      <c r="G34" s="434"/>
      <c r="H34" s="158"/>
      <c r="I34" s="434"/>
      <c r="J34" s="158"/>
      <c r="K34" s="158"/>
      <c r="L34" s="158"/>
      <c r="M34" s="158"/>
      <c r="N34" s="158"/>
      <c r="O34" s="158"/>
      <c r="P34" s="158"/>
      <c r="Q34" s="158"/>
      <c r="R34" s="158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</row>
    <row r="35" spans="1:33" ht="33.75" customHeight="1" thickBot="1" x14ac:dyDescent="0.35">
      <c r="A35" s="263"/>
      <c r="B35" s="442" t="s">
        <v>177</v>
      </c>
      <c r="C35" s="435"/>
      <c r="D35" s="436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</row>
    <row r="36" spans="1:33" ht="42" x14ac:dyDescent="0.3">
      <c r="A36" s="263"/>
      <c r="B36" s="441" t="s">
        <v>178</v>
      </c>
      <c r="C36" s="273"/>
      <c r="D36" s="443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</row>
    <row r="37" spans="1:33" ht="42.5" thickBot="1" x14ac:dyDescent="0.35">
      <c r="A37" s="263"/>
      <c r="B37" s="437" t="s">
        <v>179</v>
      </c>
      <c r="C37" s="438"/>
      <c r="D37" s="439"/>
      <c r="E37" s="158"/>
      <c r="F37" s="158"/>
      <c r="G37" s="434"/>
      <c r="H37" s="158"/>
      <c r="I37" s="434"/>
      <c r="J37" s="158"/>
      <c r="K37" s="158"/>
      <c r="L37" s="158"/>
      <c r="M37" s="158"/>
      <c r="N37" s="158"/>
      <c r="O37" s="158"/>
      <c r="P37" s="158"/>
      <c r="Q37" s="158"/>
      <c r="R37" s="158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</row>
    <row r="38" spans="1:33" ht="28.5" thickBot="1" x14ac:dyDescent="0.35">
      <c r="A38" s="263"/>
      <c r="B38" s="437" t="s">
        <v>180</v>
      </c>
      <c r="C38" s="438"/>
      <c r="D38" s="43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</row>
    <row r="39" spans="1:33" ht="14.5" x14ac:dyDescent="0.3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</row>
    <row r="40" spans="1:33" ht="14.5" x14ac:dyDescent="0.3">
      <c r="A40" s="158"/>
      <c r="B40" s="158" t="s">
        <v>181</v>
      </c>
      <c r="C40" s="158"/>
      <c r="D40" s="158"/>
      <c r="E40" s="158"/>
      <c r="F40" s="158"/>
      <c r="G40" s="434"/>
      <c r="H40" s="158"/>
      <c r="I40" s="434"/>
      <c r="J40" s="158"/>
      <c r="K40" s="158"/>
      <c r="L40" s="158"/>
      <c r="M40" s="158"/>
      <c r="N40" s="158"/>
      <c r="O40" s="158"/>
      <c r="P40" s="158"/>
      <c r="Q40" s="158"/>
      <c r="R40" s="158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</row>
    <row r="41" spans="1:33" ht="14.5" x14ac:dyDescent="0.3">
      <c r="A41" s="434"/>
      <c r="B41" s="158"/>
      <c r="C41" s="434"/>
      <c r="D41" s="158"/>
      <c r="E41" s="434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</row>
    <row r="42" spans="1:33" ht="14.5" x14ac:dyDescent="0.3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</row>
    <row r="43" spans="1:33" ht="14.5" x14ac:dyDescent="0.3">
      <c r="A43" s="158"/>
      <c r="B43" s="158"/>
      <c r="C43" s="158"/>
      <c r="D43" s="158"/>
      <c r="E43" s="158"/>
      <c r="F43" s="158"/>
      <c r="G43" s="434"/>
      <c r="H43" s="158"/>
      <c r="I43" s="434"/>
      <c r="J43" s="158"/>
      <c r="K43" s="158"/>
      <c r="L43" s="158"/>
      <c r="M43" s="158"/>
      <c r="N43" s="158"/>
      <c r="O43" s="158"/>
      <c r="P43" s="158"/>
      <c r="Q43" s="158"/>
      <c r="R43" s="158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</row>
    <row r="44" spans="1:33" ht="14.5" x14ac:dyDescent="0.3">
      <c r="A44" s="434"/>
      <c r="B44" s="158"/>
      <c r="C44" s="434"/>
      <c r="D44" s="158"/>
      <c r="E44" s="434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</row>
    <row r="45" spans="1:33" ht="14.5" x14ac:dyDescent="0.3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</row>
    <row r="46" spans="1:33" ht="14.5" x14ac:dyDescent="0.3">
      <c r="A46" s="158"/>
      <c r="B46" s="158"/>
      <c r="C46" s="158"/>
      <c r="D46" s="158"/>
      <c r="E46" s="158"/>
      <c r="F46" s="158"/>
      <c r="G46" s="434"/>
      <c r="H46" s="158"/>
      <c r="I46" s="434"/>
      <c r="J46" s="158"/>
      <c r="K46" s="158"/>
      <c r="L46" s="158"/>
      <c r="M46" s="158"/>
      <c r="N46" s="158"/>
      <c r="O46" s="158"/>
      <c r="P46" s="158"/>
      <c r="Q46" s="158"/>
      <c r="R46" s="158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</row>
    <row r="47" spans="1:33" ht="14.5" x14ac:dyDescent="0.3">
      <c r="A47" s="434"/>
      <c r="B47" s="158"/>
      <c r="C47" s="434"/>
      <c r="D47" s="158"/>
      <c r="E47" s="434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</row>
    <row r="48" spans="1:33" ht="14.5" x14ac:dyDescent="0.3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</row>
    <row r="49" spans="1:33" ht="14.5" x14ac:dyDescent="0.3">
      <c r="A49" s="158"/>
      <c r="B49" s="158"/>
      <c r="C49" s="158"/>
      <c r="D49" s="158"/>
      <c r="E49" s="158"/>
      <c r="F49" s="158"/>
      <c r="G49" s="434"/>
      <c r="H49" s="158"/>
      <c r="I49" s="434"/>
      <c r="J49" s="158"/>
      <c r="K49" s="158"/>
      <c r="L49" s="158"/>
      <c r="M49" s="158"/>
      <c r="N49" s="158"/>
      <c r="O49" s="158"/>
      <c r="P49" s="158"/>
      <c r="Q49" s="158"/>
      <c r="R49" s="158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</row>
    <row r="50" spans="1:33" ht="14.5" x14ac:dyDescent="0.3">
      <c r="A50" s="434"/>
      <c r="B50" s="158"/>
      <c r="C50" s="434"/>
      <c r="D50" s="158"/>
      <c r="E50" s="434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</row>
    <row r="51" spans="1:33" ht="14.5" x14ac:dyDescent="0.3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</row>
    <row r="52" spans="1:33" ht="14.5" x14ac:dyDescent="0.3">
      <c r="A52" s="158"/>
      <c r="B52" s="158"/>
      <c r="C52" s="158"/>
      <c r="D52" s="158"/>
      <c r="E52" s="158"/>
      <c r="F52" s="158"/>
      <c r="G52" s="434"/>
      <c r="H52" s="158"/>
      <c r="I52" s="434"/>
      <c r="J52" s="158"/>
      <c r="K52" s="158"/>
      <c r="L52" s="158"/>
      <c r="M52" s="158"/>
      <c r="N52" s="158"/>
      <c r="O52" s="158"/>
      <c r="P52" s="158"/>
      <c r="Q52" s="158"/>
      <c r="R52" s="158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</row>
    <row r="53" spans="1:33" ht="14.5" x14ac:dyDescent="0.3">
      <c r="A53" s="434"/>
      <c r="B53" s="158"/>
      <c r="C53" s="434"/>
      <c r="D53" s="158"/>
      <c r="E53" s="43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</row>
    <row r="54" spans="1:33" ht="14.5" x14ac:dyDescent="0.3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</row>
    <row r="55" spans="1:33" ht="14.5" x14ac:dyDescent="0.3">
      <c r="A55" s="158"/>
      <c r="B55" s="158"/>
      <c r="C55" s="158"/>
      <c r="D55" s="158"/>
      <c r="E55" s="158"/>
      <c r="F55" s="158"/>
      <c r="G55" s="434"/>
      <c r="H55" s="158"/>
      <c r="I55" s="434"/>
      <c r="J55" s="158"/>
      <c r="K55" s="158"/>
      <c r="L55" s="158"/>
      <c r="M55" s="158"/>
      <c r="N55" s="158"/>
      <c r="O55" s="158"/>
      <c r="P55" s="158"/>
      <c r="Q55" s="158"/>
      <c r="R55" s="158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</row>
    <row r="56" spans="1:33" ht="14.5" x14ac:dyDescent="0.3">
      <c r="A56" s="434"/>
      <c r="B56" s="158"/>
      <c r="C56" s="434"/>
      <c r="D56" s="158"/>
      <c r="E56" s="434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</row>
    <row r="57" spans="1:33" ht="14.5" x14ac:dyDescent="0.3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</row>
    <row r="58" spans="1:33" ht="14.5" x14ac:dyDescent="0.3">
      <c r="A58" s="158"/>
      <c r="B58" s="158"/>
      <c r="C58" s="158"/>
      <c r="D58" s="158"/>
      <c r="E58" s="158"/>
      <c r="F58" s="158"/>
      <c r="G58" s="434"/>
      <c r="H58" s="158"/>
      <c r="I58" s="434"/>
      <c r="J58" s="158"/>
      <c r="K58" s="158"/>
      <c r="L58" s="158"/>
      <c r="M58" s="158"/>
      <c r="N58" s="158"/>
      <c r="O58" s="158"/>
      <c r="P58" s="158"/>
      <c r="Q58" s="158"/>
      <c r="R58" s="158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</row>
    <row r="59" spans="1:33" ht="14.5" x14ac:dyDescent="0.3">
      <c r="A59" s="434"/>
      <c r="B59" s="158"/>
      <c r="C59" s="434"/>
      <c r="D59" s="158"/>
      <c r="E59" s="434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</row>
    <row r="60" spans="1:33" ht="14.5" x14ac:dyDescent="0.3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</row>
    <row r="61" spans="1:33" ht="14.5" x14ac:dyDescent="0.3">
      <c r="A61" s="158"/>
      <c r="B61" s="158"/>
      <c r="C61" s="158"/>
      <c r="D61" s="158"/>
      <c r="E61" s="158"/>
      <c r="F61" s="158"/>
      <c r="G61" s="434"/>
      <c r="H61" s="158"/>
      <c r="I61" s="434"/>
      <c r="J61" s="158"/>
      <c r="K61" s="158"/>
      <c r="L61" s="158"/>
      <c r="M61" s="158"/>
      <c r="N61" s="158"/>
      <c r="O61" s="158"/>
      <c r="P61" s="158"/>
      <c r="Q61" s="158"/>
      <c r="R61" s="158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</row>
    <row r="62" spans="1:33" ht="14.5" x14ac:dyDescent="0.3">
      <c r="A62" s="434"/>
      <c r="B62" s="158"/>
      <c r="C62" s="434"/>
      <c r="D62" s="158"/>
      <c r="E62" s="434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</row>
    <row r="63" spans="1:33" ht="14.5" x14ac:dyDescent="0.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</row>
    <row r="64" spans="1:33" ht="14.5" x14ac:dyDescent="0.3">
      <c r="A64" s="158"/>
      <c r="B64" s="158"/>
      <c r="C64" s="158"/>
      <c r="D64" s="158"/>
      <c r="E64" s="158"/>
      <c r="F64" s="158"/>
      <c r="G64" s="434"/>
      <c r="H64" s="158"/>
      <c r="I64" s="434"/>
      <c r="J64" s="158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</row>
    <row r="65" spans="1:33" ht="14.5" x14ac:dyDescent="0.3">
      <c r="A65" s="195"/>
      <c r="B65" s="195"/>
      <c r="C65" s="195"/>
      <c r="D65" s="195"/>
      <c r="E65" s="195"/>
      <c r="F65" s="195"/>
      <c r="G65" s="158"/>
      <c r="H65" s="158"/>
      <c r="I65" s="158"/>
      <c r="J65" s="158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</row>
    <row r="66" spans="1:33" ht="14.5" x14ac:dyDescent="0.3">
      <c r="A66" s="195"/>
      <c r="B66" s="195"/>
      <c r="C66" s="195"/>
      <c r="D66" s="195"/>
      <c r="E66" s="195"/>
      <c r="F66" s="195"/>
      <c r="G66" s="158"/>
      <c r="H66" s="158"/>
      <c r="I66" s="158"/>
      <c r="J66" s="158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</row>
    <row r="67" spans="1:33" ht="14.5" x14ac:dyDescent="0.3">
      <c r="A67" s="195"/>
      <c r="B67" s="195"/>
      <c r="C67" s="195"/>
      <c r="D67" s="195"/>
      <c r="E67" s="195"/>
      <c r="F67" s="195"/>
      <c r="G67" s="434"/>
      <c r="H67" s="158"/>
      <c r="I67" s="434"/>
      <c r="J67" s="158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</row>
    <row r="68" spans="1:33" ht="14.5" x14ac:dyDescent="0.3">
      <c r="A68" s="195"/>
      <c r="B68" s="195"/>
      <c r="C68" s="195"/>
      <c r="D68" s="195"/>
      <c r="E68" s="195"/>
      <c r="F68" s="195"/>
      <c r="G68" s="158"/>
      <c r="H68" s="158"/>
      <c r="I68" s="158"/>
      <c r="J68" s="158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</row>
    <row r="69" spans="1:33" ht="14.5" x14ac:dyDescent="0.3">
      <c r="A69" s="195"/>
      <c r="B69" s="195"/>
      <c r="C69" s="195"/>
      <c r="D69" s="195"/>
      <c r="E69" s="195"/>
      <c r="F69" s="195"/>
      <c r="G69" s="158"/>
      <c r="H69" s="158"/>
      <c r="I69" s="158"/>
      <c r="J69" s="158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</row>
    <row r="70" spans="1:33" ht="14.5" x14ac:dyDescent="0.3">
      <c r="A70" s="195"/>
      <c r="B70" s="195"/>
      <c r="C70" s="195"/>
      <c r="D70" s="195"/>
      <c r="E70" s="195"/>
      <c r="F70" s="195"/>
      <c r="G70" s="434"/>
      <c r="H70" s="158"/>
      <c r="I70" s="434"/>
      <c r="J70" s="158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</row>
    <row r="71" spans="1:33" ht="14.5" x14ac:dyDescent="0.3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</row>
    <row r="72" spans="1:33" ht="14.5" x14ac:dyDescent="0.3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</row>
    <row r="73" spans="1:33" ht="14.5" x14ac:dyDescent="0.3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</row>
    <row r="74" spans="1:33" ht="14.5" x14ac:dyDescent="0.3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</row>
    <row r="75" spans="1:33" ht="14.5" x14ac:dyDescent="0.3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</row>
    <row r="76" spans="1:33" ht="14.5" x14ac:dyDescent="0.3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</row>
    <row r="77" spans="1:33" ht="14.5" x14ac:dyDescent="0.3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</row>
    <row r="78" spans="1:33" ht="14.5" x14ac:dyDescent="0.3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</row>
    <row r="79" spans="1:33" ht="14.5" x14ac:dyDescent="0.3">
      <c r="A79" s="195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</row>
    <row r="80" spans="1:33" ht="14.5" x14ac:dyDescent="0.3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</row>
    <row r="81" spans="1:33" ht="14.5" x14ac:dyDescent="0.3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</row>
    <row r="82" spans="1:33" ht="14.5" x14ac:dyDescent="0.3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</row>
    <row r="83" spans="1:33" ht="14.5" x14ac:dyDescent="0.3">
      <c r="A83" s="195"/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</row>
    <row r="84" spans="1:33" ht="14.5" x14ac:dyDescent="0.3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</row>
    <row r="85" spans="1:33" ht="14.5" x14ac:dyDescent="0.3">
      <c r="A85" s="195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</row>
    <row r="86" spans="1:33" ht="14.5" x14ac:dyDescent="0.3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</row>
    <row r="87" spans="1:33" ht="14.5" x14ac:dyDescent="0.3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</row>
    <row r="88" spans="1:33" ht="14.5" x14ac:dyDescent="0.3">
      <c r="A88" s="195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</row>
    <row r="89" spans="1:33" ht="14.5" x14ac:dyDescent="0.3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</row>
    <row r="90" spans="1:33" ht="14.5" x14ac:dyDescent="0.3">
      <c r="A90" s="195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</row>
    <row r="91" spans="1:33" ht="14.5" x14ac:dyDescent="0.3">
      <c r="A91" s="195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</row>
    <row r="92" spans="1:33" ht="14.5" x14ac:dyDescent="0.3">
      <c r="A92" s="195"/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</row>
    <row r="93" spans="1:33" ht="14.5" x14ac:dyDescent="0.3">
      <c r="A93" s="195"/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</row>
    <row r="94" spans="1:33" ht="14.5" x14ac:dyDescent="0.3">
      <c r="A94" s="195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</row>
    <row r="95" spans="1:33" ht="14.5" x14ac:dyDescent="0.3">
      <c r="A95" s="195"/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</row>
    <row r="96" spans="1:33" ht="14.5" x14ac:dyDescent="0.3">
      <c r="A96" s="195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</row>
    <row r="97" spans="1:26" ht="14.5" x14ac:dyDescent="0.3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</row>
    <row r="98" spans="1:26" ht="14.5" x14ac:dyDescent="0.3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</row>
    <row r="99" spans="1:26" ht="14.5" x14ac:dyDescent="0.3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</row>
    <row r="100" spans="1:26" ht="14.5" x14ac:dyDescent="0.3">
      <c r="A100" s="195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</row>
    <row r="101" spans="1:26" ht="14.5" x14ac:dyDescent="0.3">
      <c r="A101" s="195"/>
      <c r="B101" s="195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</row>
    <row r="102" spans="1:26" ht="14.5" x14ac:dyDescent="0.3">
      <c r="A102" s="195"/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</row>
    <row r="103" spans="1:26" ht="14.5" x14ac:dyDescent="0.3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</row>
    <row r="104" spans="1:26" ht="14.5" x14ac:dyDescent="0.3">
      <c r="A104" s="195"/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</row>
    <row r="105" spans="1:26" ht="14.5" x14ac:dyDescent="0.3">
      <c r="A105" s="195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</row>
    <row r="106" spans="1:26" ht="14.5" x14ac:dyDescent="0.3">
      <c r="A106" s="195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</row>
    <row r="107" spans="1:26" ht="14.5" x14ac:dyDescent="0.3">
      <c r="A107" s="195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</row>
    <row r="108" spans="1:26" ht="14.5" x14ac:dyDescent="0.3">
      <c r="A108" s="195"/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</row>
    <row r="109" spans="1:26" ht="14.5" x14ac:dyDescent="0.3">
      <c r="A109" s="195"/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</row>
    <row r="110" spans="1:26" ht="14.5" x14ac:dyDescent="0.3">
      <c r="A110" s="195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</row>
    <row r="111" spans="1:26" ht="14.5" x14ac:dyDescent="0.3">
      <c r="A111" s="195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</row>
    <row r="112" spans="1:26" ht="14.5" x14ac:dyDescent="0.3">
      <c r="A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</row>
    <row r="113" spans="1:26" ht="14.5" x14ac:dyDescent="0.3">
      <c r="A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</row>
    <row r="114" spans="1:26" ht="14.5" x14ac:dyDescent="0.3">
      <c r="A114" s="195"/>
      <c r="F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</row>
  </sheetData>
  <mergeCells count="6">
    <mergeCell ref="B32:D32"/>
    <mergeCell ref="I10:I16"/>
    <mergeCell ref="D10:D13"/>
    <mergeCell ref="B3:D3"/>
    <mergeCell ref="C4:D4"/>
    <mergeCell ref="C5:D5"/>
  </mergeCells>
  <hyperlinks>
    <hyperlink ref="B1" location="Contents!A1" display="Back to Contents" xr:uid="{F2E67124-C381-42D2-AD36-6E52DA70F0E7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85E9-1F6D-4C29-A284-CD5075E24235}">
  <dimension ref="A1:AZ62"/>
  <sheetViews>
    <sheetView zoomScale="60" zoomScaleNormal="60" workbookViewId="0">
      <selection activeCell="D12" sqref="D12"/>
    </sheetView>
  </sheetViews>
  <sheetFormatPr defaultColWidth="9.08984375" defaultRowHeight="14" x14ac:dyDescent="0.3"/>
  <cols>
    <col min="1" max="1" width="8.81640625" style="3" customWidth="1"/>
    <col min="2" max="18" width="20.81640625" style="3" customWidth="1"/>
    <col min="19" max="16384" width="9.08984375" style="3"/>
  </cols>
  <sheetData>
    <row r="1" spans="1:52" s="156" customFormat="1" ht="15" customHeight="1" x14ac:dyDescent="0.3">
      <c r="B1" s="191" t="s">
        <v>45</v>
      </c>
    </row>
    <row r="2" spans="1:52" ht="15" customHeight="1" thickBo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20.25" customHeight="1" thickBot="1" x14ac:dyDescent="0.35">
      <c r="A3" s="156"/>
      <c r="B3" s="460" t="s">
        <v>197</v>
      </c>
      <c r="C3" s="461"/>
      <c r="D3" s="462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</row>
    <row r="4" spans="1:52" ht="13.5" customHeight="1" x14ac:dyDescent="0.3">
      <c r="A4" s="156"/>
      <c r="B4" s="71" t="s">
        <v>1</v>
      </c>
      <c r="C4" s="548" t="s">
        <v>2</v>
      </c>
      <c r="D4" s="549"/>
      <c r="E4" s="156"/>
      <c r="F4" s="156"/>
      <c r="G4" s="158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1:52" ht="14.25" customHeight="1" thickBot="1" x14ac:dyDescent="0.35">
      <c r="A5" s="156"/>
      <c r="B5" s="70" t="s">
        <v>3</v>
      </c>
      <c r="C5" s="550" t="s">
        <v>334</v>
      </c>
      <c r="D5" s="551"/>
      <c r="E5" s="156"/>
      <c r="F5" s="156"/>
      <c r="G5" s="158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</row>
    <row r="6" spans="1:52" ht="14.25" customHeight="1" x14ac:dyDescent="0.3">
      <c r="A6" s="156"/>
      <c r="B6" s="167"/>
      <c r="C6" s="168"/>
      <c r="D6" s="168"/>
      <c r="E6" s="156"/>
      <c r="F6" s="156"/>
      <c r="G6" s="158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</row>
    <row r="7" spans="1:52" ht="14.25" customHeight="1" x14ac:dyDescent="0.3">
      <c r="A7" s="156"/>
      <c r="B7" s="174" t="s">
        <v>52</v>
      </c>
      <c r="C7" s="168"/>
      <c r="D7" s="168"/>
      <c r="E7" s="156"/>
      <c r="F7" s="156"/>
      <c r="G7" s="158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</row>
    <row r="8" spans="1:52" ht="14.25" customHeight="1" x14ac:dyDescent="0.35">
      <c r="A8" s="156"/>
      <c r="B8" s="156"/>
      <c r="C8" s="158"/>
      <c r="D8" s="158"/>
      <c r="E8" s="158"/>
      <c r="F8" s="158"/>
      <c r="G8" s="158"/>
      <c r="H8" s="156"/>
      <c r="I8" s="156"/>
      <c r="J8" s="156"/>
      <c r="K8" s="194" t="s">
        <v>198</v>
      </c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</row>
    <row r="9" spans="1:52" ht="18" customHeight="1" thickBot="1" x14ac:dyDescent="0.35">
      <c r="A9" s="156"/>
      <c r="B9" s="467" t="s">
        <v>199</v>
      </c>
      <c r="C9" s="468"/>
      <c r="D9" s="468"/>
      <c r="E9" s="468"/>
      <c r="F9" s="468"/>
      <c r="G9" s="468"/>
      <c r="H9" s="471"/>
      <c r="I9" s="470" t="s">
        <v>200</v>
      </c>
      <c r="J9" s="468"/>
      <c r="K9" s="468"/>
      <c r="L9" s="468"/>
      <c r="M9" s="468"/>
      <c r="N9" s="468"/>
      <c r="O9" s="468"/>
      <c r="P9" s="468"/>
      <c r="Q9" s="468"/>
      <c r="R9" s="471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</row>
    <row r="10" spans="1:52" ht="70.5" thickBot="1" x14ac:dyDescent="0.35">
      <c r="A10" s="156"/>
      <c r="B10" s="207" t="s">
        <v>201</v>
      </c>
      <c r="C10" s="86" t="s">
        <v>202</v>
      </c>
      <c r="D10" s="86" t="s">
        <v>203</v>
      </c>
      <c r="E10" s="86" t="s">
        <v>204</v>
      </c>
      <c r="F10" s="86" t="s">
        <v>205</v>
      </c>
      <c r="G10" s="86" t="s">
        <v>206</v>
      </c>
      <c r="H10" s="88" t="s">
        <v>207</v>
      </c>
      <c r="I10" s="89" t="s">
        <v>208</v>
      </c>
      <c r="J10" s="87" t="s">
        <v>209</v>
      </c>
      <c r="K10" s="241" t="s">
        <v>210</v>
      </c>
      <c r="L10" s="87" t="s">
        <v>211</v>
      </c>
      <c r="M10" s="87" t="s">
        <v>212</v>
      </c>
      <c r="N10" s="87" t="s">
        <v>83</v>
      </c>
      <c r="O10" s="87" t="s">
        <v>213</v>
      </c>
      <c r="P10" s="87" t="s">
        <v>214</v>
      </c>
      <c r="Q10" s="87" t="s">
        <v>215</v>
      </c>
      <c r="R10" s="88" t="s">
        <v>216</v>
      </c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</row>
    <row r="11" spans="1:52" s="185" customFormat="1" ht="84" x14ac:dyDescent="0.35">
      <c r="A11" s="218"/>
      <c r="B11" s="451" t="s">
        <v>341</v>
      </c>
      <c r="C11" s="452" t="s">
        <v>342</v>
      </c>
      <c r="D11" s="452" t="s">
        <v>362</v>
      </c>
      <c r="E11" s="452" t="s">
        <v>333</v>
      </c>
      <c r="F11" s="453" t="s">
        <v>333</v>
      </c>
      <c r="G11" s="453" t="s">
        <v>333</v>
      </c>
      <c r="H11" s="454" t="s">
        <v>333</v>
      </c>
      <c r="I11" s="182"/>
      <c r="J11" s="180"/>
      <c r="K11" s="183" t="s">
        <v>333</v>
      </c>
      <c r="L11" s="183" t="s">
        <v>333</v>
      </c>
      <c r="M11" s="180" t="s">
        <v>333</v>
      </c>
      <c r="N11" s="180" t="s">
        <v>333</v>
      </c>
      <c r="O11" s="180" t="s">
        <v>333</v>
      </c>
      <c r="P11" s="180" t="s">
        <v>333</v>
      </c>
      <c r="Q11" s="180"/>
      <c r="R11" s="181"/>
      <c r="S11" s="184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</row>
    <row r="12" spans="1:52" x14ac:dyDescent="0.3">
      <c r="A12" s="156"/>
      <c r="B12" s="175"/>
      <c r="C12" s="176"/>
      <c r="D12" s="176"/>
      <c r="E12" s="176"/>
      <c r="F12" s="176"/>
      <c r="G12" s="176"/>
      <c r="H12" s="177"/>
      <c r="I12" s="178"/>
      <c r="J12" s="176"/>
      <c r="K12" s="176"/>
      <c r="L12" s="176"/>
      <c r="M12" s="176"/>
      <c r="N12" s="176"/>
      <c r="O12" s="176"/>
      <c r="P12" s="176"/>
      <c r="Q12" s="176"/>
      <c r="R12" s="17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</row>
    <row r="13" spans="1:52" ht="15" customHeight="1" x14ac:dyDescent="0.3">
      <c r="A13" s="156"/>
      <c r="B13" s="175"/>
      <c r="C13" s="176"/>
      <c r="D13" s="176"/>
      <c r="E13" s="176"/>
      <c r="F13" s="176"/>
      <c r="G13" s="176"/>
      <c r="H13" s="177"/>
      <c r="I13" s="178"/>
      <c r="J13" s="176"/>
      <c r="K13" s="176"/>
      <c r="L13" s="176"/>
      <c r="M13" s="176"/>
      <c r="N13" s="176"/>
      <c r="O13" s="176"/>
      <c r="P13" s="176"/>
      <c r="Q13" s="176"/>
      <c r="R13" s="17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</row>
    <row r="14" spans="1:52" ht="15" customHeight="1" x14ac:dyDescent="0.3">
      <c r="A14" s="156"/>
      <c r="B14" s="175"/>
      <c r="C14" s="176"/>
      <c r="D14" s="176"/>
      <c r="E14" s="176"/>
      <c r="F14" s="176"/>
      <c r="G14" s="176"/>
      <c r="H14" s="177"/>
      <c r="I14" s="178"/>
      <c r="J14" s="176"/>
      <c r="K14" s="176"/>
      <c r="L14" s="176"/>
      <c r="M14" s="176"/>
      <c r="N14" s="176"/>
      <c r="O14" s="176"/>
      <c r="P14" s="176"/>
      <c r="Q14" s="176"/>
      <c r="R14" s="177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</row>
    <row r="15" spans="1:52" ht="15" customHeight="1" x14ac:dyDescent="0.3">
      <c r="A15" s="156"/>
      <c r="B15" s="175"/>
      <c r="C15" s="176"/>
      <c r="D15" s="176"/>
      <c r="E15" s="176"/>
      <c r="F15" s="176"/>
      <c r="G15" s="176"/>
      <c r="H15" s="177"/>
      <c r="I15" s="178"/>
      <c r="J15" s="176"/>
      <c r="K15" s="176"/>
      <c r="L15" s="176"/>
      <c r="M15" s="176"/>
      <c r="N15" s="176"/>
      <c r="O15" s="176"/>
      <c r="P15" s="176"/>
      <c r="Q15" s="176"/>
      <c r="R15" s="177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</row>
    <row r="16" spans="1:52" ht="15" customHeight="1" x14ac:dyDescent="0.3">
      <c r="A16" s="156"/>
      <c r="B16" s="175"/>
      <c r="C16" s="176"/>
      <c r="D16" s="176"/>
      <c r="E16" s="176"/>
      <c r="F16" s="176"/>
      <c r="G16" s="176"/>
      <c r="H16" s="177"/>
      <c r="I16" s="178"/>
      <c r="J16" s="176"/>
      <c r="K16" s="176"/>
      <c r="L16" s="176"/>
      <c r="M16" s="176"/>
      <c r="N16" s="176"/>
      <c r="O16" s="176"/>
      <c r="P16" s="176"/>
      <c r="Q16" s="176"/>
      <c r="R16" s="177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</row>
    <row r="17" spans="1:52" ht="15" customHeight="1" x14ac:dyDescent="0.3">
      <c r="A17" s="156"/>
      <c r="B17" s="179"/>
      <c r="C17" s="444"/>
      <c r="D17" s="444"/>
      <c r="E17" s="444"/>
      <c r="F17" s="444"/>
      <c r="G17" s="444"/>
      <c r="H17" s="445"/>
      <c r="I17" s="119"/>
      <c r="J17" s="444"/>
      <c r="K17" s="444"/>
      <c r="L17" s="444"/>
      <c r="M17" s="444"/>
      <c r="N17" s="444"/>
      <c r="O17" s="444"/>
      <c r="P17" s="444"/>
      <c r="Q17" s="444"/>
      <c r="R17" s="445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</row>
    <row r="18" spans="1:52" ht="15" customHeight="1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</row>
    <row r="19" spans="1:52" ht="15" customHeight="1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</row>
    <row r="20" spans="1:52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</row>
    <row r="21" spans="1:52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</row>
    <row r="22" spans="1:52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</row>
    <row r="23" spans="1:52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</row>
    <row r="24" spans="1:52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</row>
    <row r="25" spans="1:52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</row>
    <row r="26" spans="1:52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</row>
    <row r="27" spans="1:52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</row>
    <row r="28" spans="1:52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</row>
    <row r="29" spans="1:52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</row>
    <row r="30" spans="1:52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</row>
    <row r="31" spans="1:52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</row>
    <row r="32" spans="1:52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</row>
    <row r="33" spans="1:52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</row>
    <row r="34" spans="1:52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</row>
    <row r="35" spans="1:52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</row>
    <row r="36" spans="1:52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</row>
    <row r="37" spans="1:52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</row>
    <row r="38" spans="1:52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</row>
    <row r="39" spans="1:52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</row>
    <row r="40" spans="1:52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</row>
    <row r="41" spans="1:52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</row>
    <row r="42" spans="1:52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</row>
    <row r="43" spans="1:52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</row>
    <row r="44" spans="1:52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</row>
    <row r="45" spans="1:52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</row>
    <row r="46" spans="1:52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</row>
    <row r="47" spans="1:52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</row>
    <row r="48" spans="1:52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</row>
    <row r="49" spans="1:52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</row>
    <row r="50" spans="1:52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</row>
    <row r="51" spans="1:52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</row>
    <row r="52" spans="1:52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</row>
    <row r="53" spans="1:52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</row>
    <row r="54" spans="1:52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</row>
    <row r="55" spans="1:52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</row>
    <row r="56" spans="1:52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</row>
    <row r="57" spans="1:52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</row>
    <row r="58" spans="1:52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</row>
    <row r="59" spans="1:52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</row>
    <row r="60" spans="1:52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</row>
    <row r="61" spans="1:52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</row>
    <row r="62" spans="1:52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</row>
  </sheetData>
  <mergeCells count="5">
    <mergeCell ref="I9:R9"/>
    <mergeCell ref="B9:H9"/>
    <mergeCell ref="B3:D3"/>
    <mergeCell ref="C4:D4"/>
    <mergeCell ref="C5:D5"/>
  </mergeCells>
  <hyperlinks>
    <hyperlink ref="B1" location="Contents!A1" display="Back to Contents" xr:uid="{EF245841-F166-49CC-A350-B5875F18CDB7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81E5-B248-495C-A338-10988B2640B0}">
  <dimension ref="A1:BC239"/>
  <sheetViews>
    <sheetView topLeftCell="B2" zoomScale="60" zoomScaleNormal="60" workbookViewId="0">
      <selection activeCell="H18" sqref="H18"/>
    </sheetView>
  </sheetViews>
  <sheetFormatPr defaultColWidth="9.08984375" defaultRowHeight="14" x14ac:dyDescent="0.3"/>
  <cols>
    <col min="1" max="1" width="8.81640625" style="3" customWidth="1"/>
    <col min="2" max="2" width="20.81640625" style="3" customWidth="1"/>
    <col min="3" max="3" width="23" style="3" bestFit="1" customWidth="1"/>
    <col min="4" max="4" width="20.81640625" style="3" customWidth="1"/>
    <col min="5" max="5" width="15.81640625" style="3" customWidth="1"/>
    <col min="6" max="6" width="28.90625" style="3" bestFit="1" customWidth="1"/>
    <col min="7" max="8" width="15.81640625" style="3" customWidth="1"/>
    <col min="9" max="9" width="23.26953125" style="3" bestFit="1" customWidth="1"/>
    <col min="10" max="36" width="15.81640625" style="3" customWidth="1"/>
    <col min="37" max="16384" width="9.08984375" style="3"/>
  </cols>
  <sheetData>
    <row r="1" spans="1:55" s="156" customFormat="1" x14ac:dyDescent="0.3">
      <c r="B1" s="191" t="s">
        <v>45</v>
      </c>
    </row>
    <row r="2" spans="1:55" ht="14.5" thickBot="1" x14ac:dyDescent="0.35">
      <c r="A2" s="156"/>
      <c r="B2" s="163"/>
      <c r="C2" s="163"/>
      <c r="D2" s="163"/>
      <c r="E2" s="163"/>
      <c r="F2" s="163"/>
      <c r="G2" s="163"/>
      <c r="H2" s="163"/>
      <c r="I2" s="156"/>
      <c r="J2" s="163"/>
      <c r="K2" s="163"/>
      <c r="L2" s="163"/>
      <c r="M2" s="163"/>
      <c r="N2" s="163"/>
      <c r="O2" s="163"/>
      <c r="P2" s="163"/>
      <c r="Q2" s="163"/>
      <c r="R2" s="163"/>
      <c r="S2" s="156"/>
      <c r="T2" s="163"/>
      <c r="U2" s="163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</row>
    <row r="3" spans="1:55" ht="36.75" customHeight="1" thickBot="1" x14ac:dyDescent="0.35">
      <c r="A3" s="156"/>
      <c r="B3" s="552" t="s">
        <v>217</v>
      </c>
      <c r="C3" s="553"/>
      <c r="D3" s="554"/>
      <c r="E3" s="163"/>
      <c r="F3" s="163"/>
      <c r="G3" s="163"/>
      <c r="H3" s="163"/>
      <c r="I3" s="156"/>
      <c r="J3" s="163"/>
      <c r="K3" s="163"/>
      <c r="L3" s="163"/>
      <c r="M3" s="163"/>
      <c r="N3" s="163"/>
      <c r="O3" s="163"/>
      <c r="P3" s="163"/>
      <c r="Q3" s="163"/>
      <c r="R3" s="163"/>
      <c r="S3" s="156"/>
      <c r="T3" s="163"/>
      <c r="U3" s="163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</row>
    <row r="4" spans="1:55" ht="14.5" x14ac:dyDescent="0.3">
      <c r="A4" s="156"/>
      <c r="B4" s="103" t="s">
        <v>1</v>
      </c>
      <c r="C4" s="507" t="s">
        <v>2</v>
      </c>
      <c r="D4" s="508"/>
      <c r="E4" s="163"/>
      <c r="F4" s="163"/>
      <c r="G4" s="163"/>
      <c r="H4" s="163"/>
      <c r="I4" s="156"/>
      <c r="J4" s="163"/>
      <c r="K4" s="163"/>
      <c r="L4" s="163"/>
      <c r="M4" s="163"/>
      <c r="N4" s="163"/>
      <c r="O4" s="163"/>
      <c r="P4" s="163"/>
      <c r="Q4" s="163"/>
      <c r="R4" s="163"/>
      <c r="S4" s="156"/>
      <c r="T4" s="163"/>
      <c r="U4" s="163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</row>
    <row r="5" spans="1:55" ht="15" thickBot="1" x14ac:dyDescent="0.35">
      <c r="A5" s="156"/>
      <c r="B5" s="14" t="s">
        <v>3</v>
      </c>
      <c r="C5" s="550" t="s">
        <v>334</v>
      </c>
      <c r="D5" s="551"/>
      <c r="E5" s="163"/>
      <c r="F5" s="163"/>
      <c r="G5" s="163"/>
      <c r="H5" s="163"/>
      <c r="I5" s="156"/>
      <c r="J5" s="163"/>
      <c r="K5" s="163"/>
      <c r="L5" s="163"/>
      <c r="M5" s="163"/>
      <c r="N5" s="163"/>
      <c r="O5" s="163"/>
      <c r="P5" s="163"/>
      <c r="Q5" s="163"/>
      <c r="R5" s="163"/>
      <c r="S5" s="156"/>
      <c r="T5" s="163"/>
      <c r="U5" s="163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</row>
    <row r="6" spans="1:55" ht="14.5" x14ac:dyDescent="0.3">
      <c r="A6" s="156"/>
      <c r="B6" s="160"/>
      <c r="C6" s="186"/>
      <c r="D6" s="186"/>
      <c r="E6" s="163"/>
      <c r="F6" s="163"/>
      <c r="G6" s="163"/>
      <c r="H6" s="163"/>
      <c r="I6" s="156"/>
      <c r="J6" s="163"/>
      <c r="K6" s="163"/>
      <c r="L6" s="163"/>
      <c r="M6" s="163"/>
      <c r="N6" s="163"/>
      <c r="O6" s="163"/>
      <c r="P6" s="163"/>
      <c r="Q6" s="163"/>
      <c r="R6" s="163"/>
      <c r="S6" s="156"/>
      <c r="T6" s="163"/>
      <c r="U6" s="163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</row>
    <row r="7" spans="1:55" ht="14.5" x14ac:dyDescent="0.3">
      <c r="A7" s="156"/>
      <c r="B7" s="174" t="s">
        <v>52</v>
      </c>
      <c r="C7" s="186"/>
      <c r="D7" s="186"/>
      <c r="E7" s="163"/>
      <c r="F7" s="163"/>
      <c r="G7" s="163"/>
      <c r="H7" s="163"/>
      <c r="I7" s="156"/>
      <c r="J7" s="163"/>
      <c r="K7" s="163"/>
      <c r="L7" s="163"/>
      <c r="M7" s="163"/>
      <c r="N7" s="163"/>
      <c r="O7" s="163"/>
      <c r="P7" s="163"/>
      <c r="Q7" s="163"/>
      <c r="R7" s="163"/>
      <c r="S7" s="156"/>
      <c r="T7" s="163"/>
      <c r="U7" s="163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ht="14.5" x14ac:dyDescent="0.3">
      <c r="A8" s="156"/>
      <c r="B8" s="174" t="s">
        <v>218</v>
      </c>
      <c r="C8" s="186"/>
      <c r="D8" s="186"/>
      <c r="E8" s="163"/>
      <c r="F8" s="163"/>
      <c r="G8" s="163"/>
      <c r="H8" s="163"/>
      <c r="I8" s="156"/>
      <c r="J8" s="163"/>
      <c r="K8" s="163"/>
      <c r="L8" s="163"/>
      <c r="M8" s="163"/>
      <c r="N8" s="163"/>
      <c r="O8" s="163"/>
      <c r="P8" s="163"/>
      <c r="Q8" s="163"/>
      <c r="R8" s="163"/>
      <c r="S8" s="156"/>
      <c r="T8" s="163"/>
      <c r="U8" s="163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ht="14.25" customHeight="1" thickBot="1" x14ac:dyDescent="0.35">
      <c r="A9" s="156"/>
      <c r="B9" s="163"/>
      <c r="C9" s="163"/>
      <c r="D9" s="163"/>
      <c r="E9" s="163"/>
      <c r="F9" s="163"/>
      <c r="G9" s="163"/>
      <c r="H9" s="163"/>
      <c r="I9" s="156"/>
      <c r="J9" s="163"/>
      <c r="K9" s="163"/>
      <c r="L9" s="163"/>
      <c r="M9" s="163"/>
      <c r="N9" s="163"/>
      <c r="O9" s="193"/>
      <c r="P9" s="163"/>
      <c r="Q9" s="165"/>
      <c r="R9" s="163"/>
      <c r="S9" s="156"/>
      <c r="T9" s="163"/>
      <c r="U9" s="163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ht="14.5" thickBot="1" x14ac:dyDescent="0.35">
      <c r="A10" s="156"/>
      <c r="B10" s="467" t="s">
        <v>219</v>
      </c>
      <c r="C10" s="468"/>
      <c r="D10" s="468"/>
      <c r="E10" s="468"/>
      <c r="F10" s="468" t="s">
        <v>220</v>
      </c>
      <c r="G10" s="468"/>
      <c r="H10" s="471"/>
      <c r="I10" s="467"/>
      <c r="J10" s="468" t="s">
        <v>221</v>
      </c>
      <c r="K10" s="468"/>
      <c r="L10" s="468"/>
      <c r="M10" s="468"/>
      <c r="N10" s="468"/>
      <c r="O10" s="471"/>
      <c r="P10" s="467" t="s">
        <v>222</v>
      </c>
      <c r="Q10" s="468"/>
      <c r="R10" s="468"/>
      <c r="S10" s="468"/>
      <c r="T10" s="468" t="s">
        <v>223</v>
      </c>
      <c r="U10" s="468"/>
      <c r="V10" s="471"/>
      <c r="W10" s="467"/>
      <c r="X10" s="468"/>
      <c r="Y10" s="468"/>
      <c r="Z10" s="468" t="s">
        <v>224</v>
      </c>
      <c r="AA10" s="468"/>
      <c r="AB10" s="468"/>
      <c r="AC10" s="471"/>
      <c r="AD10" s="467"/>
      <c r="AE10" s="468"/>
      <c r="AF10" s="468"/>
      <c r="AG10" s="468"/>
      <c r="AH10" s="468"/>
      <c r="AI10" s="468"/>
      <c r="AJ10" s="471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</row>
    <row r="11" spans="1:55" s="209" customFormat="1" ht="42.5" thickBot="1" x14ac:dyDescent="0.35">
      <c r="A11" s="218"/>
      <c r="B11" s="207" t="s">
        <v>72</v>
      </c>
      <c r="C11" s="86" t="s">
        <v>225</v>
      </c>
      <c r="D11" s="86" t="s">
        <v>226</v>
      </c>
      <c r="E11" s="86" t="s">
        <v>227</v>
      </c>
      <c r="F11" s="86" t="s">
        <v>228</v>
      </c>
      <c r="G11" s="86" t="s">
        <v>229</v>
      </c>
      <c r="H11" s="86" t="s">
        <v>230</v>
      </c>
      <c r="I11" s="86" t="s">
        <v>231</v>
      </c>
      <c r="J11" s="86" t="s">
        <v>232</v>
      </c>
      <c r="K11" s="86" t="s">
        <v>233</v>
      </c>
      <c r="L11" s="86" t="s">
        <v>234</v>
      </c>
      <c r="M11" s="86" t="s">
        <v>235</v>
      </c>
      <c r="N11" s="86" t="s">
        <v>236</v>
      </c>
      <c r="O11" s="86" t="s">
        <v>213</v>
      </c>
      <c r="P11" s="86" t="s">
        <v>237</v>
      </c>
      <c r="Q11" s="86" t="s">
        <v>238</v>
      </c>
      <c r="R11" s="86" t="s">
        <v>239</v>
      </c>
      <c r="S11" s="86" t="s">
        <v>240</v>
      </c>
      <c r="T11" s="86" t="s">
        <v>241</v>
      </c>
      <c r="U11" s="86" t="s">
        <v>242</v>
      </c>
      <c r="V11" s="86" t="s">
        <v>243</v>
      </c>
      <c r="W11" s="86" t="s">
        <v>244</v>
      </c>
      <c r="X11" s="86" t="s">
        <v>245</v>
      </c>
      <c r="Y11" s="86" t="s">
        <v>246</v>
      </c>
      <c r="Z11" s="86" t="s">
        <v>247</v>
      </c>
      <c r="AA11" s="86" t="s">
        <v>248</v>
      </c>
      <c r="AB11" s="86" t="s">
        <v>249</v>
      </c>
      <c r="AC11" s="86" t="s">
        <v>250</v>
      </c>
      <c r="AD11" s="86" t="s">
        <v>251</v>
      </c>
      <c r="AE11" s="86" t="s">
        <v>252</v>
      </c>
      <c r="AF11" s="86" t="s">
        <v>253</v>
      </c>
      <c r="AG11" s="86" t="s">
        <v>254</v>
      </c>
      <c r="AH11" s="86" t="s">
        <v>255</v>
      </c>
      <c r="AI11" s="86" t="s">
        <v>256</v>
      </c>
      <c r="AJ11" s="229" t="s">
        <v>257</v>
      </c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</row>
    <row r="12" spans="1:55" s="228" customFormat="1" ht="16" x14ac:dyDescent="0.45">
      <c r="A12" s="218"/>
      <c r="B12" s="450" t="s">
        <v>335</v>
      </c>
      <c r="C12" s="455" t="s">
        <v>346</v>
      </c>
      <c r="D12" s="450"/>
      <c r="E12" s="450"/>
      <c r="F12" s="455" t="s">
        <v>351</v>
      </c>
      <c r="G12" s="450"/>
      <c r="H12" s="450" t="s">
        <v>350</v>
      </c>
      <c r="I12" s="456" t="s">
        <v>347</v>
      </c>
      <c r="J12" s="455" t="s">
        <v>353</v>
      </c>
      <c r="K12" s="457" t="s">
        <v>354</v>
      </c>
      <c r="L12" s="450"/>
      <c r="M12" s="450"/>
      <c r="N12" s="456"/>
      <c r="O12" s="450"/>
      <c r="P12" s="450"/>
      <c r="Q12" s="450"/>
      <c r="R12" s="450"/>
      <c r="S12" s="450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</row>
    <row r="13" spans="1:55" ht="16" x14ac:dyDescent="0.45">
      <c r="A13" s="156"/>
      <c r="B13" s="450" t="s">
        <v>335</v>
      </c>
      <c r="C13" s="455" t="s">
        <v>346</v>
      </c>
      <c r="D13" s="450"/>
      <c r="E13" s="450"/>
      <c r="F13" s="455" t="s">
        <v>352</v>
      </c>
      <c r="G13" s="450"/>
      <c r="H13" s="450"/>
      <c r="I13" s="456"/>
      <c r="J13" s="455" t="s">
        <v>355</v>
      </c>
      <c r="K13" s="455" t="s">
        <v>355</v>
      </c>
      <c r="L13" s="450"/>
      <c r="M13" s="450"/>
      <c r="N13" s="456"/>
      <c r="O13" s="450"/>
      <c r="P13" s="450"/>
      <c r="Q13" s="450"/>
      <c r="R13" s="450"/>
      <c r="S13" s="450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</row>
    <row r="14" spans="1:55" ht="16" x14ac:dyDescent="0.45">
      <c r="A14" s="156"/>
      <c r="B14" s="450" t="s">
        <v>335</v>
      </c>
      <c r="C14" s="455" t="s">
        <v>346</v>
      </c>
      <c r="D14" s="450"/>
      <c r="E14" s="450"/>
      <c r="F14" s="455"/>
      <c r="G14" s="450"/>
      <c r="H14" s="450"/>
      <c r="I14" s="456"/>
      <c r="J14" s="455"/>
      <c r="K14" s="457"/>
      <c r="L14" s="450"/>
      <c r="M14" s="450"/>
      <c r="N14" s="456"/>
      <c r="O14" s="450"/>
      <c r="P14" s="450"/>
      <c r="Q14" s="450"/>
      <c r="R14" s="450"/>
      <c r="S14" s="450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</row>
    <row r="15" spans="1:55" ht="16" x14ac:dyDescent="0.45">
      <c r="A15" s="156"/>
      <c r="B15" s="450" t="s">
        <v>335</v>
      </c>
      <c r="C15" s="455" t="s">
        <v>346</v>
      </c>
      <c r="D15" s="450"/>
      <c r="E15" s="450"/>
      <c r="F15" s="455"/>
      <c r="G15" s="450"/>
      <c r="H15" s="450"/>
      <c r="I15" s="456"/>
      <c r="J15" s="455"/>
      <c r="K15" s="457"/>
      <c r="L15" s="450"/>
      <c r="M15" s="450"/>
      <c r="N15" s="456"/>
      <c r="O15" s="450"/>
      <c r="P15" s="450"/>
      <c r="Q15" s="450"/>
      <c r="R15" s="450"/>
      <c r="S15" s="450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</row>
    <row r="16" spans="1:55" ht="16" x14ac:dyDescent="0.45">
      <c r="A16" s="156"/>
      <c r="B16" s="450" t="s">
        <v>335</v>
      </c>
      <c r="C16" s="455" t="s">
        <v>346</v>
      </c>
      <c r="D16" s="450"/>
      <c r="E16" s="450"/>
      <c r="F16" s="455"/>
      <c r="G16" s="450"/>
      <c r="H16" s="450"/>
      <c r="I16" s="456"/>
      <c r="J16" s="455"/>
      <c r="K16" s="457"/>
      <c r="L16" s="450"/>
      <c r="M16" s="450"/>
      <c r="N16" s="456"/>
      <c r="O16" s="450"/>
      <c r="P16" s="450"/>
      <c r="Q16" s="450"/>
      <c r="R16" s="450"/>
      <c r="S16" s="450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</row>
    <row r="17" spans="1:55" ht="16" x14ac:dyDescent="0.45">
      <c r="A17" s="156"/>
      <c r="B17" s="450" t="s">
        <v>336</v>
      </c>
      <c r="C17" s="455" t="s">
        <v>348</v>
      </c>
      <c r="D17" s="450"/>
      <c r="E17" s="450"/>
      <c r="F17" s="455"/>
      <c r="G17" s="450"/>
      <c r="H17" s="450"/>
      <c r="I17" s="456"/>
      <c r="J17" s="455"/>
      <c r="K17" s="457"/>
      <c r="L17" s="450"/>
      <c r="M17" s="450"/>
      <c r="N17" s="456"/>
      <c r="O17" s="450"/>
      <c r="P17" s="450"/>
      <c r="Q17" s="450"/>
      <c r="R17" s="450"/>
      <c r="S17" s="450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</row>
    <row r="18" spans="1:55" ht="16" x14ac:dyDescent="0.45">
      <c r="A18" s="156"/>
      <c r="B18" s="450" t="s">
        <v>335</v>
      </c>
      <c r="C18" s="455" t="s">
        <v>346</v>
      </c>
      <c r="D18" s="450"/>
      <c r="E18" s="450"/>
      <c r="F18" s="455"/>
      <c r="G18" s="450"/>
      <c r="H18" s="450"/>
      <c r="I18" s="456"/>
      <c r="J18" s="455"/>
      <c r="K18" s="457"/>
      <c r="L18" s="450"/>
      <c r="M18" s="450"/>
      <c r="N18" s="456"/>
      <c r="O18" s="450"/>
      <c r="P18" s="450"/>
      <c r="Q18" s="450"/>
      <c r="R18" s="450"/>
      <c r="S18" s="450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</row>
    <row r="19" spans="1:55" ht="16" x14ac:dyDescent="0.45">
      <c r="A19" s="156"/>
      <c r="B19" s="450" t="s">
        <v>335</v>
      </c>
      <c r="C19" s="455" t="s">
        <v>346</v>
      </c>
      <c r="D19" s="450"/>
      <c r="E19" s="450"/>
      <c r="F19" s="455"/>
      <c r="G19" s="450"/>
      <c r="H19" s="450"/>
      <c r="I19" s="456"/>
      <c r="J19" s="455"/>
      <c r="K19" s="457"/>
      <c r="L19" s="450"/>
      <c r="M19" s="450"/>
      <c r="N19" s="456"/>
      <c r="O19" s="450"/>
      <c r="P19" s="450"/>
      <c r="Q19" s="450"/>
      <c r="R19" s="450"/>
      <c r="S19" s="450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</row>
    <row r="20" spans="1:55" ht="16" x14ac:dyDescent="0.45">
      <c r="A20" s="156"/>
      <c r="B20" s="450" t="s">
        <v>336</v>
      </c>
      <c r="C20" s="455" t="s">
        <v>348</v>
      </c>
      <c r="D20" s="450"/>
      <c r="E20" s="450"/>
      <c r="F20" s="455"/>
      <c r="G20" s="450"/>
      <c r="H20" s="450"/>
      <c r="I20" s="456"/>
      <c r="J20" s="455"/>
      <c r="K20" s="457"/>
      <c r="L20" s="450"/>
      <c r="M20" s="450"/>
      <c r="N20" s="456"/>
      <c r="O20" s="450"/>
      <c r="P20" s="450"/>
      <c r="Q20" s="450"/>
      <c r="R20" s="450"/>
      <c r="S20" s="450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</row>
    <row r="21" spans="1:55" ht="16" x14ac:dyDescent="0.45">
      <c r="A21" s="156"/>
      <c r="B21" s="450" t="s">
        <v>335</v>
      </c>
      <c r="C21" s="455" t="s">
        <v>346</v>
      </c>
      <c r="D21" s="450"/>
      <c r="E21" s="450"/>
      <c r="F21" s="455"/>
      <c r="G21" s="450"/>
      <c r="H21" s="450"/>
      <c r="I21" s="456"/>
      <c r="J21" s="455"/>
      <c r="K21" s="457"/>
      <c r="L21" s="450"/>
      <c r="M21" s="450"/>
      <c r="N21" s="456"/>
      <c r="O21" s="450"/>
      <c r="P21" s="450"/>
      <c r="Q21" s="450"/>
      <c r="R21" s="450"/>
      <c r="S21" s="450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</row>
    <row r="22" spans="1:55" ht="16" x14ac:dyDescent="0.45">
      <c r="A22" s="156"/>
      <c r="B22" s="450" t="s">
        <v>335</v>
      </c>
      <c r="C22" s="455" t="s">
        <v>346</v>
      </c>
      <c r="D22" s="579" t="s">
        <v>356</v>
      </c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450"/>
      <c r="R22" s="450"/>
      <c r="S22" s="450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</row>
    <row r="23" spans="1:55" ht="16" x14ac:dyDescent="0.45">
      <c r="A23" s="156"/>
      <c r="B23" s="450" t="s">
        <v>336</v>
      </c>
      <c r="C23" s="455" t="s">
        <v>348</v>
      </c>
      <c r="D23" s="581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450"/>
      <c r="R23" s="450"/>
      <c r="S23" s="450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</row>
    <row r="24" spans="1:55" ht="16" x14ac:dyDescent="0.45">
      <c r="A24" s="156"/>
      <c r="B24" s="450" t="s">
        <v>335</v>
      </c>
      <c r="C24" s="455" t="s">
        <v>346</v>
      </c>
      <c r="D24" s="581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450"/>
      <c r="R24" s="450"/>
      <c r="S24" s="450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</row>
    <row r="25" spans="1:55" ht="16" x14ac:dyDescent="0.45">
      <c r="A25" s="156"/>
      <c r="B25" s="450" t="s">
        <v>335</v>
      </c>
      <c r="C25" s="455" t="s">
        <v>346</v>
      </c>
      <c r="D25" s="581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450"/>
      <c r="R25" s="450"/>
      <c r="S25" s="450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</row>
    <row r="26" spans="1:55" ht="16" x14ac:dyDescent="0.45">
      <c r="A26" s="156"/>
      <c r="B26" s="450" t="s">
        <v>336</v>
      </c>
      <c r="C26" s="455" t="s">
        <v>348</v>
      </c>
      <c r="D26" s="581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450"/>
      <c r="R26" s="450"/>
      <c r="S26" s="450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</row>
    <row r="27" spans="1:55" ht="16" x14ac:dyDescent="0.45">
      <c r="A27" s="156"/>
      <c r="B27" s="450" t="s">
        <v>335</v>
      </c>
      <c r="C27" s="455" t="s">
        <v>346</v>
      </c>
      <c r="D27" s="581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450"/>
      <c r="R27" s="450"/>
      <c r="S27" s="450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</row>
    <row r="28" spans="1:55" ht="16" x14ac:dyDescent="0.45">
      <c r="A28" s="156"/>
      <c r="B28" s="450" t="s">
        <v>335</v>
      </c>
      <c r="C28" s="455" t="s">
        <v>346</v>
      </c>
      <c r="D28" s="581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450"/>
      <c r="R28" s="450"/>
      <c r="S28" s="450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</row>
    <row r="29" spans="1:55" ht="16" x14ac:dyDescent="0.45">
      <c r="A29" s="156"/>
      <c r="B29" s="450" t="s">
        <v>336</v>
      </c>
      <c r="C29" s="455" t="s">
        <v>348</v>
      </c>
      <c r="D29" s="581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450"/>
      <c r="R29" s="450"/>
      <c r="S29" s="450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ht="16" x14ac:dyDescent="0.45">
      <c r="A30" s="156"/>
      <c r="B30" s="450" t="s">
        <v>335</v>
      </c>
      <c r="C30" s="455" t="s">
        <v>346</v>
      </c>
      <c r="D30" s="581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450"/>
      <c r="R30" s="450"/>
      <c r="S30" s="450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ht="16" x14ac:dyDescent="0.45">
      <c r="A31" s="156"/>
      <c r="B31" s="450" t="s">
        <v>335</v>
      </c>
      <c r="C31" s="455" t="s">
        <v>346</v>
      </c>
      <c r="D31" s="581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450"/>
      <c r="R31" s="450"/>
      <c r="S31" s="450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ht="16" x14ac:dyDescent="0.45">
      <c r="A32" s="156"/>
      <c r="B32" s="450" t="s">
        <v>335</v>
      </c>
      <c r="C32" s="455" t="s">
        <v>346</v>
      </c>
      <c r="D32" s="581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450"/>
      <c r="R32" s="450"/>
      <c r="S32" s="450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ht="16" x14ac:dyDescent="0.45">
      <c r="A33" s="156"/>
      <c r="B33" s="450" t="s">
        <v>335</v>
      </c>
      <c r="C33" s="455" t="s">
        <v>346</v>
      </c>
      <c r="D33" s="450"/>
      <c r="E33" s="450"/>
      <c r="F33" s="455"/>
      <c r="G33" s="450"/>
      <c r="H33" s="450"/>
      <c r="I33" s="456"/>
      <c r="J33" s="455"/>
      <c r="K33" s="457"/>
      <c r="L33" s="450"/>
      <c r="M33" s="450"/>
      <c r="N33" s="456"/>
      <c r="O33" s="450"/>
      <c r="P33" s="450"/>
      <c r="Q33" s="450"/>
      <c r="R33" s="450"/>
      <c r="S33" s="450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ht="16" x14ac:dyDescent="0.45">
      <c r="A34" s="156"/>
      <c r="B34" s="450" t="s">
        <v>336</v>
      </c>
      <c r="C34" s="455" t="s">
        <v>348</v>
      </c>
      <c r="D34" s="450"/>
      <c r="E34" s="450"/>
      <c r="F34" s="455"/>
      <c r="G34" s="450"/>
      <c r="H34" s="450"/>
      <c r="I34" s="456"/>
      <c r="J34" s="455"/>
      <c r="K34" s="457"/>
      <c r="L34" s="450"/>
      <c r="M34" s="450"/>
      <c r="N34" s="456"/>
      <c r="O34" s="450"/>
      <c r="P34" s="450"/>
      <c r="Q34" s="450"/>
      <c r="R34" s="450"/>
      <c r="S34" s="450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</row>
    <row r="35" spans="1:55" ht="16" x14ac:dyDescent="0.45">
      <c r="A35" s="156"/>
      <c r="B35" s="450" t="s">
        <v>335</v>
      </c>
      <c r="C35" s="455" t="s">
        <v>346</v>
      </c>
      <c r="D35" s="450"/>
      <c r="E35" s="450"/>
      <c r="F35" s="455"/>
      <c r="G35" s="450"/>
      <c r="H35" s="450"/>
      <c r="I35" s="456"/>
      <c r="J35" s="455"/>
      <c r="K35" s="457"/>
      <c r="L35" s="450"/>
      <c r="M35" s="450"/>
      <c r="N35" s="456"/>
      <c r="O35" s="450"/>
      <c r="P35" s="450"/>
      <c r="Q35" s="450"/>
      <c r="R35" s="450"/>
      <c r="S35" s="450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ht="16" x14ac:dyDescent="0.45">
      <c r="A36" s="156"/>
      <c r="B36" s="450" t="s">
        <v>335</v>
      </c>
      <c r="C36" s="455" t="s">
        <v>346</v>
      </c>
      <c r="D36" s="450"/>
      <c r="E36" s="450"/>
      <c r="F36" s="455"/>
      <c r="G36" s="450"/>
      <c r="H36" s="450"/>
      <c r="I36" s="456"/>
      <c r="J36" s="455"/>
      <c r="K36" s="457"/>
      <c r="L36" s="450"/>
      <c r="M36" s="450"/>
      <c r="N36" s="456"/>
      <c r="O36" s="450"/>
      <c r="P36" s="450"/>
      <c r="Q36" s="450"/>
      <c r="R36" s="450"/>
      <c r="S36" s="450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ht="16" x14ac:dyDescent="0.45">
      <c r="A37" s="156"/>
      <c r="B37" s="450" t="s">
        <v>335</v>
      </c>
      <c r="C37" s="455" t="s">
        <v>346</v>
      </c>
      <c r="D37" s="450"/>
      <c r="E37" s="450"/>
      <c r="F37" s="455"/>
      <c r="G37" s="450"/>
      <c r="H37" s="450"/>
      <c r="I37" s="456"/>
      <c r="J37" s="455"/>
      <c r="K37" s="457"/>
      <c r="L37" s="450"/>
      <c r="M37" s="450"/>
      <c r="N37" s="456"/>
      <c r="O37" s="450"/>
      <c r="P37" s="450"/>
      <c r="Q37" s="450"/>
      <c r="R37" s="450"/>
      <c r="S37" s="450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ht="16" x14ac:dyDescent="0.45">
      <c r="A38" s="156"/>
      <c r="B38" s="450" t="s">
        <v>335</v>
      </c>
      <c r="C38" s="455" t="s">
        <v>346</v>
      </c>
      <c r="D38" s="450"/>
      <c r="E38" s="450"/>
      <c r="F38" s="455"/>
      <c r="G38" s="450"/>
      <c r="H38" s="450"/>
      <c r="I38" s="456"/>
      <c r="J38" s="455"/>
      <c r="K38" s="457"/>
      <c r="L38" s="450"/>
      <c r="M38" s="450"/>
      <c r="N38" s="456"/>
      <c r="O38" s="450"/>
      <c r="P38" s="450"/>
      <c r="Q38" s="450"/>
      <c r="R38" s="450"/>
      <c r="S38" s="450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ht="16" x14ac:dyDescent="0.45">
      <c r="A39" s="156"/>
      <c r="B39" s="450" t="s">
        <v>335</v>
      </c>
      <c r="C39" s="455" t="s">
        <v>346</v>
      </c>
      <c r="D39" s="450"/>
      <c r="E39" s="450"/>
      <c r="F39" s="455"/>
      <c r="G39" s="450"/>
      <c r="H39" s="450"/>
      <c r="I39" s="456"/>
      <c r="J39" s="455"/>
      <c r="K39" s="457"/>
      <c r="L39" s="450"/>
      <c r="M39" s="450"/>
      <c r="N39" s="456"/>
      <c r="O39" s="450"/>
      <c r="P39" s="450"/>
      <c r="Q39" s="450"/>
      <c r="R39" s="450"/>
      <c r="S39" s="450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ht="16" x14ac:dyDescent="0.45">
      <c r="A40" s="156"/>
      <c r="B40" s="450" t="s">
        <v>336</v>
      </c>
      <c r="C40" s="455" t="s">
        <v>348</v>
      </c>
      <c r="D40" s="450"/>
      <c r="E40" s="450"/>
      <c r="F40" s="455"/>
      <c r="G40" s="450"/>
      <c r="H40" s="450"/>
      <c r="I40" s="456"/>
      <c r="J40" s="455"/>
      <c r="K40" s="457"/>
      <c r="L40" s="450"/>
      <c r="M40" s="450"/>
      <c r="N40" s="456"/>
      <c r="O40" s="450"/>
      <c r="P40" s="450"/>
      <c r="Q40" s="450"/>
      <c r="R40" s="450"/>
      <c r="S40" s="450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ht="16" x14ac:dyDescent="0.45">
      <c r="A41" s="156"/>
      <c r="B41" s="450" t="s">
        <v>335</v>
      </c>
      <c r="C41" s="455" t="s">
        <v>346</v>
      </c>
      <c r="D41" s="450"/>
      <c r="E41" s="450"/>
      <c r="F41" s="455"/>
      <c r="G41" s="450"/>
      <c r="H41" s="450"/>
      <c r="I41" s="456"/>
      <c r="J41" s="455"/>
      <c r="K41" s="457"/>
      <c r="L41" s="450"/>
      <c r="M41" s="450"/>
      <c r="N41" s="456"/>
      <c r="O41" s="450"/>
      <c r="P41" s="450"/>
      <c r="Q41" s="450"/>
      <c r="R41" s="450"/>
      <c r="S41" s="450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ht="16" x14ac:dyDescent="0.45">
      <c r="A42" s="156"/>
      <c r="B42" s="450" t="s">
        <v>335</v>
      </c>
      <c r="C42" s="455" t="s">
        <v>346</v>
      </c>
      <c r="D42" s="450"/>
      <c r="E42" s="450"/>
      <c r="F42" s="455"/>
      <c r="G42" s="450"/>
      <c r="H42" s="450"/>
      <c r="I42" s="456"/>
      <c r="J42" s="455"/>
      <c r="K42" s="457"/>
      <c r="L42" s="450"/>
      <c r="M42" s="450"/>
      <c r="N42" s="456"/>
      <c r="O42" s="450"/>
      <c r="P42" s="450"/>
      <c r="Q42" s="450"/>
      <c r="R42" s="450"/>
      <c r="S42" s="450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ht="16" x14ac:dyDescent="0.45">
      <c r="A43" s="156"/>
      <c r="B43" s="450" t="s">
        <v>335</v>
      </c>
      <c r="C43" s="455" t="s">
        <v>346</v>
      </c>
      <c r="D43" s="450"/>
      <c r="E43" s="450"/>
      <c r="F43" s="455"/>
      <c r="G43" s="450"/>
      <c r="H43" s="450"/>
      <c r="I43" s="456"/>
      <c r="J43" s="455"/>
      <c r="K43" s="457"/>
      <c r="L43" s="450"/>
      <c r="M43" s="450"/>
      <c r="N43" s="456"/>
      <c r="O43" s="450"/>
      <c r="P43" s="450"/>
      <c r="Q43" s="450"/>
      <c r="R43" s="450"/>
      <c r="S43" s="450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ht="16" x14ac:dyDescent="0.45">
      <c r="A44" s="156"/>
      <c r="B44" s="450" t="s">
        <v>335</v>
      </c>
      <c r="C44" s="455" t="s">
        <v>346</v>
      </c>
      <c r="D44" s="450"/>
      <c r="E44" s="450"/>
      <c r="F44" s="455"/>
      <c r="G44" s="450"/>
      <c r="H44" s="450"/>
      <c r="I44" s="456"/>
      <c r="J44" s="455"/>
      <c r="K44" s="457"/>
      <c r="L44" s="450"/>
      <c r="M44" s="450"/>
      <c r="N44" s="456"/>
      <c r="O44" s="450"/>
      <c r="P44" s="450"/>
      <c r="Q44" s="450"/>
      <c r="R44" s="450"/>
      <c r="S44" s="450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ht="16" x14ac:dyDescent="0.45">
      <c r="A45" s="156"/>
      <c r="B45" s="450" t="s">
        <v>335</v>
      </c>
      <c r="C45" s="455" t="s">
        <v>346</v>
      </c>
      <c r="D45" s="450"/>
      <c r="E45" s="450"/>
      <c r="F45" s="455"/>
      <c r="G45" s="450"/>
      <c r="H45" s="450"/>
      <c r="I45" s="456"/>
      <c r="J45" s="455"/>
      <c r="K45" s="457"/>
      <c r="L45" s="450"/>
      <c r="M45" s="450"/>
      <c r="N45" s="456"/>
      <c r="O45" s="450"/>
      <c r="P45" s="450"/>
      <c r="Q45" s="450"/>
      <c r="R45" s="450"/>
      <c r="S45" s="450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ht="16" x14ac:dyDescent="0.45">
      <c r="A46" s="156"/>
      <c r="B46" s="450" t="s">
        <v>335</v>
      </c>
      <c r="C46" s="455" t="s">
        <v>346</v>
      </c>
      <c r="D46" s="450"/>
      <c r="E46" s="450"/>
      <c r="F46" s="455"/>
      <c r="G46" s="450"/>
      <c r="H46" s="450"/>
      <c r="I46" s="456"/>
      <c r="J46" s="455"/>
      <c r="K46" s="457"/>
      <c r="L46" s="450"/>
      <c r="M46" s="450"/>
      <c r="N46" s="456"/>
      <c r="O46" s="450"/>
      <c r="P46" s="450"/>
      <c r="Q46" s="450"/>
      <c r="R46" s="450"/>
      <c r="S46" s="450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ht="16" x14ac:dyDescent="0.45">
      <c r="A47" s="156"/>
      <c r="B47" s="450" t="s">
        <v>335</v>
      </c>
      <c r="C47" s="455" t="s">
        <v>346</v>
      </c>
      <c r="D47" s="450"/>
      <c r="E47" s="450"/>
      <c r="F47" s="455"/>
      <c r="G47" s="450"/>
      <c r="H47" s="450"/>
      <c r="I47" s="456"/>
      <c r="J47" s="455"/>
      <c r="K47" s="457"/>
      <c r="L47" s="450"/>
      <c r="M47" s="450"/>
      <c r="N47" s="456"/>
      <c r="O47" s="450"/>
      <c r="P47" s="450"/>
      <c r="Q47" s="450"/>
      <c r="R47" s="450"/>
      <c r="S47" s="450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ht="16" x14ac:dyDescent="0.45">
      <c r="A48" s="156"/>
      <c r="B48" s="450" t="s">
        <v>335</v>
      </c>
      <c r="C48" s="455" t="s">
        <v>346</v>
      </c>
      <c r="D48" s="450"/>
      <c r="E48" s="450"/>
      <c r="F48" s="455"/>
      <c r="G48" s="450"/>
      <c r="H48" s="450"/>
      <c r="I48" s="456"/>
      <c r="J48" s="455"/>
      <c r="K48" s="457"/>
      <c r="L48" s="450"/>
      <c r="M48" s="450"/>
      <c r="N48" s="456"/>
      <c r="O48" s="450"/>
      <c r="P48" s="450"/>
      <c r="Q48" s="450"/>
      <c r="R48" s="450"/>
      <c r="S48" s="450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55" ht="16" x14ac:dyDescent="0.45">
      <c r="A49" s="156"/>
      <c r="B49" s="450" t="s">
        <v>335</v>
      </c>
      <c r="C49" s="455" t="s">
        <v>346</v>
      </c>
      <c r="D49" s="450"/>
      <c r="E49" s="450"/>
      <c r="F49" s="455"/>
      <c r="G49" s="450"/>
      <c r="H49" s="450"/>
      <c r="I49" s="456"/>
      <c r="J49" s="455"/>
      <c r="K49" s="457"/>
      <c r="L49" s="450"/>
      <c r="M49" s="450"/>
      <c r="N49" s="456"/>
      <c r="O49" s="450"/>
      <c r="P49" s="450"/>
      <c r="Q49" s="450"/>
      <c r="R49" s="450"/>
      <c r="S49" s="450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</row>
    <row r="50" spans="1:55" ht="16" x14ac:dyDescent="0.45">
      <c r="A50" s="156"/>
      <c r="B50" s="450" t="s">
        <v>335</v>
      </c>
      <c r="C50" s="455" t="s">
        <v>346</v>
      </c>
      <c r="D50" s="450"/>
      <c r="E50" s="450"/>
      <c r="F50" s="455"/>
      <c r="G50" s="450"/>
      <c r="H50" s="450"/>
      <c r="I50" s="456"/>
      <c r="J50" s="455"/>
      <c r="K50" s="457"/>
      <c r="L50" s="450"/>
      <c r="M50" s="450"/>
      <c r="N50" s="456"/>
      <c r="O50" s="450"/>
      <c r="P50" s="450"/>
      <c r="Q50" s="450"/>
      <c r="R50" s="450"/>
      <c r="S50" s="450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</row>
    <row r="51" spans="1:55" ht="16" x14ac:dyDescent="0.45">
      <c r="A51" s="156"/>
      <c r="B51" s="450" t="s">
        <v>335</v>
      </c>
      <c r="C51" s="455" t="s">
        <v>346</v>
      </c>
      <c r="D51" s="450"/>
      <c r="E51" s="450"/>
      <c r="F51" s="455"/>
      <c r="G51" s="450"/>
      <c r="H51" s="450"/>
      <c r="I51" s="456"/>
      <c r="J51" s="455"/>
      <c r="K51" s="457"/>
      <c r="L51" s="450"/>
      <c r="M51" s="450"/>
      <c r="N51" s="456"/>
      <c r="O51" s="450"/>
      <c r="P51" s="450"/>
      <c r="Q51" s="450"/>
      <c r="R51" s="450"/>
      <c r="S51" s="450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</row>
    <row r="52" spans="1:55" ht="16" x14ac:dyDescent="0.45">
      <c r="A52" s="156"/>
      <c r="B52" s="450" t="s">
        <v>335</v>
      </c>
      <c r="C52" s="455" t="s">
        <v>346</v>
      </c>
      <c r="D52" s="450"/>
      <c r="E52" s="450"/>
      <c r="F52" s="455"/>
      <c r="G52" s="450"/>
      <c r="H52" s="450"/>
      <c r="I52" s="456"/>
      <c r="J52" s="455"/>
      <c r="K52" s="457"/>
      <c r="L52" s="450"/>
      <c r="M52" s="450"/>
      <c r="N52" s="456"/>
      <c r="O52" s="450"/>
      <c r="P52" s="450"/>
      <c r="Q52" s="450"/>
      <c r="R52" s="450"/>
      <c r="S52" s="450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</row>
    <row r="53" spans="1:55" ht="16" x14ac:dyDescent="0.45">
      <c r="A53" s="156"/>
      <c r="B53" s="450" t="s">
        <v>335</v>
      </c>
      <c r="C53" s="455" t="s">
        <v>346</v>
      </c>
      <c r="D53" s="450"/>
      <c r="E53" s="450"/>
      <c r="F53" s="455"/>
      <c r="G53" s="450"/>
      <c r="H53" s="450"/>
      <c r="I53" s="456"/>
      <c r="J53" s="455"/>
      <c r="K53" s="457"/>
      <c r="L53" s="450"/>
      <c r="M53" s="450"/>
      <c r="N53" s="456"/>
      <c r="O53" s="450"/>
      <c r="P53" s="450"/>
      <c r="Q53" s="450"/>
      <c r="R53" s="450"/>
      <c r="S53" s="450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</row>
    <row r="54" spans="1:55" ht="16" x14ac:dyDescent="0.45">
      <c r="A54" s="156"/>
      <c r="B54" s="450" t="s">
        <v>336</v>
      </c>
      <c r="C54" s="455" t="s">
        <v>348</v>
      </c>
      <c r="D54" s="450"/>
      <c r="E54" s="450"/>
      <c r="F54" s="455"/>
      <c r="G54" s="450"/>
      <c r="H54" s="450"/>
      <c r="I54" s="456"/>
      <c r="J54" s="455"/>
      <c r="K54" s="457"/>
      <c r="L54" s="450"/>
      <c r="M54" s="450"/>
      <c r="N54" s="456"/>
      <c r="O54" s="450"/>
      <c r="P54" s="450"/>
      <c r="Q54" s="450"/>
      <c r="R54" s="450"/>
      <c r="S54" s="450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</row>
    <row r="55" spans="1:55" ht="16" x14ac:dyDescent="0.45">
      <c r="A55" s="156"/>
      <c r="B55" s="450" t="s">
        <v>335</v>
      </c>
      <c r="C55" s="455" t="s">
        <v>346</v>
      </c>
      <c r="D55" s="450"/>
      <c r="E55" s="450"/>
      <c r="F55" s="455"/>
      <c r="G55" s="450"/>
      <c r="H55" s="450"/>
      <c r="I55" s="456"/>
      <c r="J55" s="455"/>
      <c r="K55" s="457"/>
      <c r="L55" s="450"/>
      <c r="M55" s="450"/>
      <c r="N55" s="456"/>
      <c r="O55" s="450"/>
      <c r="P55" s="450"/>
      <c r="Q55" s="450"/>
      <c r="R55" s="450"/>
      <c r="S55" s="450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</row>
    <row r="56" spans="1:55" ht="16" x14ac:dyDescent="0.45">
      <c r="A56" s="156"/>
      <c r="B56" s="450" t="s">
        <v>335</v>
      </c>
      <c r="C56" s="455" t="s">
        <v>346</v>
      </c>
      <c r="D56" s="450"/>
      <c r="E56" s="450"/>
      <c r="F56" s="455"/>
      <c r="G56" s="450"/>
      <c r="H56" s="450"/>
      <c r="I56" s="456"/>
      <c r="J56" s="455"/>
      <c r="K56" s="457"/>
      <c r="L56" s="450"/>
      <c r="M56" s="450"/>
      <c r="N56" s="456"/>
      <c r="O56" s="450"/>
      <c r="P56" s="450"/>
      <c r="Q56" s="450"/>
      <c r="R56" s="450"/>
      <c r="S56" s="450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</row>
    <row r="57" spans="1:55" ht="16" x14ac:dyDescent="0.45">
      <c r="A57" s="156"/>
      <c r="B57" s="450" t="s">
        <v>335</v>
      </c>
      <c r="C57" s="455" t="s">
        <v>346</v>
      </c>
      <c r="D57" s="450"/>
      <c r="E57" s="450"/>
      <c r="F57" s="455"/>
      <c r="G57" s="450"/>
      <c r="H57" s="450"/>
      <c r="I57" s="456"/>
      <c r="J57" s="455"/>
      <c r="K57" s="457"/>
      <c r="L57" s="450"/>
      <c r="M57" s="450"/>
      <c r="N57" s="456"/>
      <c r="O57" s="450"/>
      <c r="P57" s="450"/>
      <c r="Q57" s="450"/>
      <c r="R57" s="450"/>
      <c r="S57" s="450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</row>
    <row r="58" spans="1:55" ht="16" x14ac:dyDescent="0.45">
      <c r="A58" s="156"/>
      <c r="B58" s="450" t="s">
        <v>335</v>
      </c>
      <c r="C58" s="455" t="s">
        <v>346</v>
      </c>
      <c r="D58" s="450"/>
      <c r="E58" s="450"/>
      <c r="F58" s="455"/>
      <c r="G58" s="450"/>
      <c r="H58" s="450"/>
      <c r="I58" s="456"/>
      <c r="J58" s="455"/>
      <c r="K58" s="457"/>
      <c r="L58" s="450"/>
      <c r="M58" s="450"/>
      <c r="N58" s="456"/>
      <c r="O58" s="450"/>
      <c r="P58" s="450"/>
      <c r="Q58" s="450"/>
      <c r="R58" s="450"/>
      <c r="S58" s="450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</row>
    <row r="59" spans="1:55" ht="16" x14ac:dyDescent="0.45">
      <c r="A59" s="156"/>
      <c r="B59" s="450" t="s">
        <v>336</v>
      </c>
      <c r="C59" s="455" t="s">
        <v>348</v>
      </c>
      <c r="D59" s="450"/>
      <c r="E59" s="450"/>
      <c r="F59" s="455"/>
      <c r="G59" s="450"/>
      <c r="H59" s="450"/>
      <c r="I59" s="456"/>
      <c r="J59" s="455"/>
      <c r="K59" s="457"/>
      <c r="L59" s="450"/>
      <c r="M59" s="450"/>
      <c r="N59" s="456"/>
      <c r="O59" s="450"/>
      <c r="P59" s="450"/>
      <c r="Q59" s="450"/>
      <c r="R59" s="450"/>
      <c r="S59" s="450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</row>
    <row r="60" spans="1:55" ht="16" x14ac:dyDescent="0.45">
      <c r="A60" s="156"/>
      <c r="B60" s="450" t="s">
        <v>335</v>
      </c>
      <c r="C60" s="455" t="s">
        <v>346</v>
      </c>
      <c r="D60" s="450"/>
      <c r="E60" s="450"/>
      <c r="F60" s="455"/>
      <c r="G60" s="450"/>
      <c r="H60" s="450"/>
      <c r="I60" s="456"/>
      <c r="J60" s="455"/>
      <c r="K60" s="457"/>
      <c r="L60" s="450"/>
      <c r="M60" s="450"/>
      <c r="N60" s="456"/>
      <c r="O60" s="450"/>
      <c r="P60" s="450"/>
      <c r="Q60" s="450"/>
      <c r="R60" s="450"/>
      <c r="S60" s="450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</row>
    <row r="61" spans="1:55" ht="16" x14ac:dyDescent="0.45">
      <c r="A61" s="156"/>
      <c r="B61" s="450" t="s">
        <v>335</v>
      </c>
      <c r="C61" s="455" t="s">
        <v>346</v>
      </c>
      <c r="D61" s="450"/>
      <c r="E61" s="450"/>
      <c r="F61" s="455"/>
      <c r="G61" s="450"/>
      <c r="H61" s="450"/>
      <c r="I61" s="456"/>
      <c r="J61" s="455"/>
      <c r="K61" s="457"/>
      <c r="L61" s="450"/>
      <c r="M61" s="450"/>
      <c r="N61" s="456"/>
      <c r="O61" s="450"/>
      <c r="P61" s="450"/>
      <c r="Q61" s="450"/>
      <c r="R61" s="450"/>
      <c r="S61" s="450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</row>
    <row r="62" spans="1:55" ht="16" x14ac:dyDescent="0.45">
      <c r="A62" s="156"/>
      <c r="B62" s="450" t="s">
        <v>336</v>
      </c>
      <c r="C62" s="455" t="s">
        <v>348</v>
      </c>
      <c r="D62" s="450"/>
      <c r="E62" s="450"/>
      <c r="F62" s="455"/>
      <c r="G62" s="450"/>
      <c r="H62" s="450"/>
      <c r="I62" s="456"/>
      <c r="J62" s="455"/>
      <c r="K62" s="457"/>
      <c r="L62" s="450"/>
      <c r="M62" s="450"/>
      <c r="N62" s="456"/>
      <c r="O62" s="450"/>
      <c r="P62" s="450"/>
      <c r="Q62" s="450"/>
      <c r="R62" s="450"/>
      <c r="S62" s="450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</row>
    <row r="63" spans="1:55" ht="16" x14ac:dyDescent="0.45">
      <c r="A63" s="156"/>
      <c r="B63" s="450" t="s">
        <v>335</v>
      </c>
      <c r="C63" s="455" t="s">
        <v>346</v>
      </c>
      <c r="D63" s="450"/>
      <c r="E63" s="450"/>
      <c r="F63" s="455"/>
      <c r="G63" s="450"/>
      <c r="H63" s="450"/>
      <c r="I63" s="456"/>
      <c r="J63" s="455"/>
      <c r="K63" s="457"/>
      <c r="L63" s="450"/>
      <c r="M63" s="450"/>
      <c r="N63" s="456"/>
      <c r="O63" s="450"/>
      <c r="P63" s="450"/>
      <c r="Q63" s="450"/>
      <c r="R63" s="450"/>
      <c r="S63" s="450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</row>
    <row r="64" spans="1:55" ht="16" x14ac:dyDescent="0.45">
      <c r="A64" s="156"/>
      <c r="B64" s="450" t="s">
        <v>335</v>
      </c>
      <c r="C64" s="455" t="s">
        <v>346</v>
      </c>
      <c r="D64" s="450"/>
      <c r="E64" s="450"/>
      <c r="F64" s="455"/>
      <c r="G64" s="450"/>
      <c r="H64" s="450"/>
      <c r="I64" s="456"/>
      <c r="J64" s="455"/>
      <c r="K64" s="457"/>
      <c r="L64" s="450"/>
      <c r="M64" s="450"/>
      <c r="N64" s="456"/>
      <c r="O64" s="450"/>
      <c r="P64" s="450"/>
      <c r="Q64" s="450"/>
      <c r="R64" s="450"/>
      <c r="S64" s="450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8"/>
      <c r="AH64" s="458"/>
      <c r="AI64" s="458"/>
      <c r="AJ64" s="458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</row>
    <row r="65" spans="2:36" ht="16" x14ac:dyDescent="0.45">
      <c r="B65" s="450" t="s">
        <v>336</v>
      </c>
      <c r="C65" s="455" t="s">
        <v>348</v>
      </c>
      <c r="D65" s="450"/>
      <c r="E65" s="450"/>
      <c r="F65" s="455"/>
      <c r="G65" s="450"/>
      <c r="H65" s="450"/>
      <c r="I65" s="456"/>
      <c r="J65" s="455"/>
      <c r="K65" s="457"/>
      <c r="L65" s="450"/>
      <c r="M65" s="450"/>
      <c r="N65" s="456"/>
      <c r="O65" s="450"/>
      <c r="P65" s="450"/>
      <c r="Q65" s="450"/>
      <c r="R65" s="450"/>
      <c r="S65" s="450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8"/>
      <c r="AH65" s="458"/>
      <c r="AI65" s="458"/>
      <c r="AJ65" s="458"/>
    </row>
    <row r="66" spans="2:36" ht="16" x14ac:dyDescent="0.45">
      <c r="B66" s="450" t="s">
        <v>335</v>
      </c>
      <c r="C66" s="455" t="s">
        <v>346</v>
      </c>
      <c r="D66" s="450"/>
      <c r="E66" s="450"/>
      <c r="F66" s="455"/>
      <c r="G66" s="450"/>
      <c r="H66" s="450"/>
      <c r="I66" s="456"/>
      <c r="J66" s="455"/>
      <c r="K66" s="457"/>
      <c r="L66" s="450"/>
      <c r="M66" s="450"/>
      <c r="N66" s="456"/>
      <c r="O66" s="450"/>
      <c r="P66" s="450"/>
      <c r="Q66" s="450"/>
      <c r="R66" s="450"/>
      <c r="S66" s="450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458"/>
      <c r="AJ66" s="458"/>
    </row>
    <row r="67" spans="2:36" ht="16" x14ac:dyDescent="0.45">
      <c r="B67" s="450" t="s">
        <v>335</v>
      </c>
      <c r="C67" s="455" t="s">
        <v>346</v>
      </c>
      <c r="D67" s="450"/>
      <c r="E67" s="450"/>
      <c r="F67" s="455"/>
      <c r="G67" s="450"/>
      <c r="H67" s="450"/>
      <c r="I67" s="456"/>
      <c r="J67" s="455"/>
      <c r="K67" s="457"/>
      <c r="L67" s="450"/>
      <c r="M67" s="450"/>
      <c r="N67" s="456"/>
      <c r="O67" s="450"/>
      <c r="P67" s="450"/>
      <c r="Q67" s="450"/>
      <c r="R67" s="450"/>
      <c r="S67" s="450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</row>
    <row r="68" spans="2:36" ht="16" x14ac:dyDescent="0.45">
      <c r="B68" s="450" t="s">
        <v>335</v>
      </c>
      <c r="C68" s="455" t="s">
        <v>346</v>
      </c>
      <c r="D68" s="450"/>
      <c r="E68" s="450"/>
      <c r="F68" s="455"/>
      <c r="G68" s="450"/>
      <c r="H68" s="450"/>
      <c r="I68" s="456"/>
      <c r="J68" s="455"/>
      <c r="K68" s="457"/>
      <c r="L68" s="450"/>
      <c r="M68" s="450"/>
      <c r="N68" s="456"/>
      <c r="O68" s="450"/>
      <c r="P68" s="450"/>
      <c r="Q68" s="450"/>
      <c r="R68" s="450"/>
      <c r="S68" s="450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</row>
    <row r="69" spans="2:36" ht="16" x14ac:dyDescent="0.45">
      <c r="B69" s="450" t="s">
        <v>335</v>
      </c>
      <c r="C69" s="455" t="s">
        <v>346</v>
      </c>
      <c r="D69" s="450"/>
      <c r="E69" s="450"/>
      <c r="F69" s="455"/>
      <c r="G69" s="450"/>
      <c r="H69" s="450"/>
      <c r="I69" s="456"/>
      <c r="J69" s="455"/>
      <c r="K69" s="457"/>
      <c r="L69" s="450"/>
      <c r="M69" s="450"/>
      <c r="N69" s="456"/>
      <c r="O69" s="450"/>
      <c r="P69" s="450"/>
      <c r="Q69" s="450"/>
      <c r="R69" s="450"/>
      <c r="S69" s="450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</row>
    <row r="70" spans="2:36" ht="16" x14ac:dyDescent="0.45">
      <c r="B70" s="450" t="s">
        <v>335</v>
      </c>
      <c r="C70" s="455" t="s">
        <v>346</v>
      </c>
      <c r="D70" s="450"/>
      <c r="E70" s="450"/>
      <c r="F70" s="455"/>
      <c r="G70" s="450"/>
      <c r="H70" s="450"/>
      <c r="I70" s="456"/>
      <c r="J70" s="455"/>
      <c r="K70" s="457"/>
      <c r="L70" s="450"/>
      <c r="M70" s="450"/>
      <c r="N70" s="456"/>
      <c r="O70" s="450"/>
      <c r="P70" s="450"/>
      <c r="Q70" s="450"/>
      <c r="R70" s="450"/>
      <c r="S70" s="450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</row>
    <row r="71" spans="2:36" ht="16" x14ac:dyDescent="0.45">
      <c r="B71" s="450" t="s">
        <v>335</v>
      </c>
      <c r="C71" s="455" t="s">
        <v>346</v>
      </c>
      <c r="D71" s="450"/>
      <c r="E71" s="450"/>
      <c r="F71" s="455"/>
      <c r="G71" s="450"/>
      <c r="H71" s="450"/>
      <c r="I71" s="456"/>
      <c r="J71" s="455"/>
      <c r="K71" s="457"/>
      <c r="L71" s="450"/>
      <c r="M71" s="450"/>
      <c r="N71" s="456"/>
      <c r="O71" s="450"/>
      <c r="P71" s="450"/>
      <c r="Q71" s="450"/>
      <c r="R71" s="450"/>
      <c r="S71" s="450"/>
      <c r="T71" s="458"/>
      <c r="U71" s="458"/>
      <c r="V71" s="458"/>
      <c r="W71" s="458"/>
      <c r="X71" s="458"/>
      <c r="Y71" s="458"/>
      <c r="Z71" s="458"/>
      <c r="AA71" s="458"/>
      <c r="AB71" s="458"/>
      <c r="AC71" s="458"/>
      <c r="AD71" s="458"/>
      <c r="AE71" s="458"/>
      <c r="AF71" s="458"/>
      <c r="AG71" s="458"/>
      <c r="AH71" s="458"/>
      <c r="AI71" s="458"/>
      <c r="AJ71" s="458"/>
    </row>
    <row r="72" spans="2:36" ht="16" x14ac:dyDescent="0.45">
      <c r="B72" s="450" t="s">
        <v>335</v>
      </c>
      <c r="C72" s="455" t="s">
        <v>346</v>
      </c>
      <c r="D72" s="450"/>
      <c r="E72" s="450"/>
      <c r="F72" s="455"/>
      <c r="G72" s="450"/>
      <c r="H72" s="450"/>
      <c r="I72" s="456"/>
      <c r="J72" s="455"/>
      <c r="K72" s="457"/>
      <c r="L72" s="450"/>
      <c r="M72" s="450"/>
      <c r="N72" s="456"/>
      <c r="O72" s="450"/>
      <c r="P72" s="450"/>
      <c r="Q72" s="450"/>
      <c r="R72" s="450"/>
      <c r="S72" s="450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458"/>
      <c r="AE72" s="458"/>
      <c r="AF72" s="458"/>
      <c r="AG72" s="458"/>
      <c r="AH72" s="458"/>
      <c r="AI72" s="458"/>
      <c r="AJ72" s="458"/>
    </row>
    <row r="73" spans="2:36" ht="16" x14ac:dyDescent="0.45">
      <c r="B73" s="450" t="s">
        <v>335</v>
      </c>
      <c r="C73" s="455" t="s">
        <v>346</v>
      </c>
      <c r="D73" s="450"/>
      <c r="E73" s="450"/>
      <c r="F73" s="455"/>
      <c r="G73" s="450"/>
      <c r="H73" s="450"/>
      <c r="I73" s="456"/>
      <c r="J73" s="455"/>
      <c r="K73" s="457"/>
      <c r="L73" s="450"/>
      <c r="M73" s="450"/>
      <c r="N73" s="456"/>
      <c r="O73" s="450"/>
      <c r="P73" s="450"/>
      <c r="Q73" s="450"/>
      <c r="R73" s="450"/>
      <c r="S73" s="450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458"/>
      <c r="AE73" s="458"/>
      <c r="AF73" s="458"/>
      <c r="AG73" s="458"/>
      <c r="AH73" s="458"/>
      <c r="AI73" s="458"/>
      <c r="AJ73" s="458"/>
    </row>
    <row r="74" spans="2:36" ht="16" x14ac:dyDescent="0.45">
      <c r="B74" s="450" t="s">
        <v>335</v>
      </c>
      <c r="C74" s="455" t="s">
        <v>346</v>
      </c>
      <c r="D74" s="450"/>
      <c r="E74" s="450"/>
      <c r="F74" s="455"/>
      <c r="G74" s="450"/>
      <c r="H74" s="450"/>
      <c r="I74" s="456"/>
      <c r="J74" s="455"/>
      <c r="K74" s="457"/>
      <c r="L74" s="450"/>
      <c r="M74" s="450"/>
      <c r="N74" s="456"/>
      <c r="O74" s="450"/>
      <c r="P74" s="450"/>
      <c r="Q74" s="450"/>
      <c r="R74" s="450"/>
      <c r="S74" s="450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</row>
    <row r="75" spans="2:36" ht="16" x14ac:dyDescent="0.45">
      <c r="B75" s="450" t="s">
        <v>335</v>
      </c>
      <c r="C75" s="455" t="s">
        <v>346</v>
      </c>
      <c r="D75" s="450"/>
      <c r="E75" s="450"/>
      <c r="F75" s="455"/>
      <c r="G75" s="450"/>
      <c r="H75" s="450"/>
      <c r="I75" s="456"/>
      <c r="J75" s="455"/>
      <c r="K75" s="457"/>
      <c r="L75" s="450"/>
      <c r="M75" s="450"/>
      <c r="N75" s="456"/>
      <c r="O75" s="450"/>
      <c r="P75" s="450"/>
      <c r="Q75" s="450"/>
      <c r="R75" s="450"/>
      <c r="S75" s="450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</row>
    <row r="76" spans="2:36" ht="16" x14ac:dyDescent="0.45">
      <c r="B76" s="450" t="s">
        <v>335</v>
      </c>
      <c r="C76" s="455" t="s">
        <v>346</v>
      </c>
      <c r="D76" s="450"/>
      <c r="E76" s="450"/>
      <c r="F76" s="455"/>
      <c r="G76" s="450"/>
      <c r="H76" s="450"/>
      <c r="I76" s="456"/>
      <c r="J76" s="455"/>
      <c r="K76" s="457"/>
      <c r="L76" s="450"/>
      <c r="M76" s="450"/>
      <c r="N76" s="456"/>
      <c r="O76" s="450"/>
      <c r="P76" s="450"/>
      <c r="Q76" s="450"/>
      <c r="R76" s="450"/>
      <c r="S76" s="450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</row>
    <row r="77" spans="2:36" ht="16" x14ac:dyDescent="0.45">
      <c r="B77" s="450" t="s">
        <v>336</v>
      </c>
      <c r="C77" s="455" t="s">
        <v>348</v>
      </c>
      <c r="D77" s="450"/>
      <c r="E77" s="450"/>
      <c r="F77" s="455"/>
      <c r="G77" s="450"/>
      <c r="H77" s="450"/>
      <c r="I77" s="456"/>
      <c r="J77" s="455"/>
      <c r="K77" s="457"/>
      <c r="L77" s="450"/>
      <c r="M77" s="450"/>
      <c r="N77" s="456"/>
      <c r="O77" s="450"/>
      <c r="P77" s="450"/>
      <c r="Q77" s="450"/>
      <c r="R77" s="450"/>
      <c r="S77" s="450"/>
      <c r="T77" s="458"/>
      <c r="U77" s="458"/>
      <c r="V77" s="458"/>
      <c r="W77" s="458"/>
      <c r="X77" s="458"/>
      <c r="Y77" s="458"/>
      <c r="Z77" s="458"/>
      <c r="AA77" s="458"/>
      <c r="AB77" s="458"/>
      <c r="AC77" s="458"/>
      <c r="AD77" s="458"/>
      <c r="AE77" s="458"/>
      <c r="AF77" s="458"/>
      <c r="AG77" s="458"/>
      <c r="AH77" s="458"/>
      <c r="AI77" s="458"/>
      <c r="AJ77" s="458"/>
    </row>
    <row r="78" spans="2:36" ht="16" x14ac:dyDescent="0.45">
      <c r="B78" s="450" t="s">
        <v>335</v>
      </c>
      <c r="C78" s="455" t="s">
        <v>346</v>
      </c>
      <c r="D78" s="450"/>
      <c r="E78" s="450"/>
      <c r="F78" s="455"/>
      <c r="G78" s="450"/>
      <c r="H78" s="450"/>
      <c r="I78" s="456"/>
      <c r="J78" s="455"/>
      <c r="K78" s="457"/>
      <c r="L78" s="450"/>
      <c r="M78" s="450"/>
      <c r="N78" s="456"/>
      <c r="O78" s="450"/>
      <c r="P78" s="450"/>
      <c r="Q78" s="450"/>
      <c r="R78" s="450"/>
      <c r="S78" s="450"/>
      <c r="T78" s="458"/>
      <c r="U78" s="458"/>
      <c r="V78" s="458"/>
      <c r="W78" s="458"/>
      <c r="X78" s="458"/>
      <c r="Y78" s="458"/>
      <c r="Z78" s="458"/>
      <c r="AA78" s="458"/>
      <c r="AB78" s="458"/>
      <c r="AC78" s="458"/>
      <c r="AD78" s="458"/>
      <c r="AE78" s="458"/>
      <c r="AF78" s="458"/>
      <c r="AG78" s="458"/>
      <c r="AH78" s="458"/>
      <c r="AI78" s="458"/>
      <c r="AJ78" s="458"/>
    </row>
    <row r="79" spans="2:36" ht="16" x14ac:dyDescent="0.45">
      <c r="B79" s="450" t="s">
        <v>335</v>
      </c>
      <c r="C79" s="455" t="s">
        <v>346</v>
      </c>
      <c r="D79" s="450"/>
      <c r="E79" s="450"/>
      <c r="F79" s="455"/>
      <c r="G79" s="450"/>
      <c r="H79" s="450"/>
      <c r="I79" s="456"/>
      <c r="J79" s="455"/>
      <c r="K79" s="457"/>
      <c r="L79" s="450"/>
      <c r="M79" s="450"/>
      <c r="N79" s="456"/>
      <c r="O79" s="450"/>
      <c r="P79" s="450"/>
      <c r="Q79" s="450"/>
      <c r="R79" s="450"/>
      <c r="S79" s="450"/>
      <c r="T79" s="458"/>
      <c r="U79" s="458"/>
      <c r="V79" s="458"/>
      <c r="W79" s="458"/>
      <c r="X79" s="458"/>
      <c r="Y79" s="458"/>
      <c r="Z79" s="458"/>
      <c r="AA79" s="458"/>
      <c r="AB79" s="458"/>
      <c r="AC79" s="458"/>
      <c r="AD79" s="458"/>
      <c r="AE79" s="458"/>
      <c r="AF79" s="458"/>
      <c r="AG79" s="458"/>
      <c r="AH79" s="458"/>
      <c r="AI79" s="458"/>
      <c r="AJ79" s="458"/>
    </row>
    <row r="80" spans="2:36" ht="16" x14ac:dyDescent="0.45">
      <c r="B80" s="450" t="s">
        <v>335</v>
      </c>
      <c r="C80" s="455" t="s">
        <v>346</v>
      </c>
      <c r="D80" s="450"/>
      <c r="E80" s="450"/>
      <c r="F80" s="455"/>
      <c r="G80" s="450"/>
      <c r="H80" s="450"/>
      <c r="I80" s="456"/>
      <c r="J80" s="455"/>
      <c r="K80" s="457"/>
      <c r="L80" s="450"/>
      <c r="M80" s="450"/>
      <c r="N80" s="456"/>
      <c r="O80" s="450"/>
      <c r="P80" s="450"/>
      <c r="Q80" s="450"/>
      <c r="R80" s="450"/>
      <c r="S80" s="450"/>
      <c r="T80" s="458"/>
      <c r="U80" s="458"/>
      <c r="V80" s="458"/>
      <c r="W80" s="458"/>
      <c r="X80" s="458"/>
      <c r="Y80" s="458"/>
      <c r="Z80" s="458"/>
      <c r="AA80" s="458"/>
      <c r="AB80" s="458"/>
      <c r="AC80" s="458"/>
      <c r="AD80" s="458"/>
      <c r="AE80" s="458"/>
      <c r="AF80" s="458"/>
      <c r="AG80" s="458"/>
      <c r="AH80" s="458"/>
      <c r="AI80" s="458"/>
      <c r="AJ80" s="458"/>
    </row>
    <row r="81" spans="1:55" ht="16" x14ac:dyDescent="0.45">
      <c r="B81" s="450" t="s">
        <v>335</v>
      </c>
      <c r="C81" s="455" t="s">
        <v>346</v>
      </c>
      <c r="D81" s="450"/>
      <c r="E81" s="450"/>
      <c r="F81" s="455"/>
      <c r="G81" s="450"/>
      <c r="H81" s="450"/>
      <c r="I81" s="456"/>
      <c r="J81" s="455"/>
      <c r="K81" s="457"/>
      <c r="L81" s="450"/>
      <c r="M81" s="450"/>
      <c r="N81" s="456"/>
      <c r="O81" s="450"/>
      <c r="P81" s="450"/>
      <c r="Q81" s="450"/>
      <c r="R81" s="450"/>
      <c r="S81" s="450"/>
      <c r="T81" s="458"/>
      <c r="U81" s="458"/>
      <c r="V81" s="458"/>
      <c r="W81" s="458"/>
      <c r="X81" s="458"/>
      <c r="Y81" s="458"/>
      <c r="Z81" s="458"/>
      <c r="AA81" s="458"/>
      <c r="AB81" s="458"/>
      <c r="AC81" s="458"/>
      <c r="AD81" s="458"/>
      <c r="AE81" s="458"/>
      <c r="AF81" s="458"/>
      <c r="AG81" s="458"/>
      <c r="AH81" s="458"/>
      <c r="AI81" s="458"/>
      <c r="AJ81" s="458"/>
    </row>
    <row r="82" spans="1:55" ht="16" x14ac:dyDescent="0.45">
      <c r="B82" s="450" t="s">
        <v>335</v>
      </c>
      <c r="C82" s="455" t="s">
        <v>346</v>
      </c>
      <c r="D82" s="450"/>
      <c r="E82" s="450"/>
      <c r="F82" s="455"/>
      <c r="G82" s="450"/>
      <c r="H82" s="450"/>
      <c r="I82" s="456"/>
      <c r="J82" s="455"/>
      <c r="K82" s="457"/>
      <c r="L82" s="450"/>
      <c r="M82" s="450"/>
      <c r="N82" s="456"/>
      <c r="O82" s="450"/>
      <c r="P82" s="450"/>
      <c r="Q82" s="450"/>
      <c r="R82" s="450"/>
      <c r="S82" s="450"/>
      <c r="T82" s="458"/>
      <c r="U82" s="458"/>
      <c r="V82" s="458"/>
      <c r="W82" s="458"/>
      <c r="X82" s="458"/>
      <c r="Y82" s="458"/>
      <c r="Z82" s="458"/>
      <c r="AA82" s="458"/>
      <c r="AB82" s="458"/>
      <c r="AC82" s="458"/>
      <c r="AD82" s="458"/>
      <c r="AE82" s="458"/>
      <c r="AF82" s="458"/>
      <c r="AG82" s="458"/>
      <c r="AH82" s="458"/>
      <c r="AI82" s="458"/>
      <c r="AJ82" s="458"/>
    </row>
    <row r="83" spans="1:55" ht="16" x14ac:dyDescent="0.45">
      <c r="B83" s="450" t="s">
        <v>335</v>
      </c>
      <c r="C83" s="455" t="s">
        <v>346</v>
      </c>
      <c r="D83" s="450"/>
      <c r="E83" s="450"/>
      <c r="F83" s="455"/>
      <c r="G83" s="450"/>
      <c r="H83" s="450"/>
      <c r="I83" s="456"/>
      <c r="J83" s="455"/>
      <c r="K83" s="457"/>
      <c r="L83" s="450"/>
      <c r="M83" s="450"/>
      <c r="N83" s="456"/>
      <c r="O83" s="450"/>
      <c r="P83" s="450"/>
      <c r="Q83" s="450"/>
      <c r="R83" s="450"/>
      <c r="S83" s="450"/>
      <c r="T83" s="458"/>
      <c r="U83" s="458"/>
      <c r="V83" s="458"/>
      <c r="W83" s="458"/>
      <c r="X83" s="458"/>
      <c r="Y83" s="458"/>
      <c r="Z83" s="458"/>
      <c r="AA83" s="458"/>
      <c r="AB83" s="458"/>
      <c r="AC83" s="458"/>
      <c r="AD83" s="458"/>
      <c r="AE83" s="458"/>
      <c r="AF83" s="458"/>
      <c r="AG83" s="458"/>
      <c r="AH83" s="458"/>
      <c r="AI83" s="458"/>
      <c r="AJ83" s="458"/>
    </row>
    <row r="84" spans="1:55" ht="16" x14ac:dyDescent="0.45">
      <c r="A84" s="156"/>
      <c r="B84" s="450" t="s">
        <v>335</v>
      </c>
      <c r="C84" s="455" t="s">
        <v>346</v>
      </c>
      <c r="D84" s="450"/>
      <c r="E84" s="450"/>
      <c r="F84" s="455"/>
      <c r="G84" s="450"/>
      <c r="H84" s="450"/>
      <c r="I84" s="456"/>
      <c r="J84" s="455"/>
      <c r="K84" s="457"/>
      <c r="L84" s="450"/>
      <c r="M84" s="450"/>
      <c r="N84" s="456"/>
      <c r="O84" s="450"/>
      <c r="P84" s="450"/>
      <c r="Q84" s="450"/>
      <c r="R84" s="450"/>
      <c r="S84" s="450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</row>
    <row r="85" spans="1:55" ht="16" x14ac:dyDescent="0.45">
      <c r="A85" s="156"/>
      <c r="B85" s="450" t="s">
        <v>336</v>
      </c>
      <c r="C85" s="455" t="s">
        <v>348</v>
      </c>
      <c r="D85" s="450"/>
      <c r="E85" s="450"/>
      <c r="F85" s="455"/>
      <c r="G85" s="450"/>
      <c r="H85" s="450"/>
      <c r="I85" s="456"/>
      <c r="J85" s="455"/>
      <c r="K85" s="457"/>
      <c r="L85" s="450"/>
      <c r="M85" s="450"/>
      <c r="N85" s="456"/>
      <c r="O85" s="450"/>
      <c r="P85" s="450"/>
      <c r="Q85" s="450"/>
      <c r="R85" s="450"/>
      <c r="S85" s="450"/>
      <c r="T85" s="458"/>
      <c r="U85" s="458"/>
      <c r="V85" s="458"/>
      <c r="W85" s="458"/>
      <c r="X85" s="458"/>
      <c r="Y85" s="458"/>
      <c r="Z85" s="458"/>
      <c r="AA85" s="458"/>
      <c r="AB85" s="458"/>
      <c r="AC85" s="458"/>
      <c r="AD85" s="458"/>
      <c r="AE85" s="458"/>
      <c r="AF85" s="458"/>
      <c r="AG85" s="458"/>
      <c r="AH85" s="458"/>
      <c r="AI85" s="458"/>
      <c r="AJ85" s="458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</row>
    <row r="86" spans="1:55" ht="16" x14ac:dyDescent="0.45">
      <c r="A86" s="156"/>
      <c r="B86" s="450" t="s">
        <v>335</v>
      </c>
      <c r="C86" s="455" t="s">
        <v>346</v>
      </c>
      <c r="D86" s="450"/>
      <c r="E86" s="450"/>
      <c r="F86" s="455"/>
      <c r="G86" s="450"/>
      <c r="H86" s="450"/>
      <c r="I86" s="456"/>
      <c r="J86" s="455"/>
      <c r="K86" s="457"/>
      <c r="L86" s="450"/>
      <c r="M86" s="450"/>
      <c r="N86" s="456"/>
      <c r="O86" s="450"/>
      <c r="P86" s="450"/>
      <c r="Q86" s="450"/>
      <c r="R86" s="450"/>
      <c r="S86" s="450"/>
      <c r="T86" s="458"/>
      <c r="U86" s="458"/>
      <c r="V86" s="458"/>
      <c r="W86" s="458"/>
      <c r="X86" s="458"/>
      <c r="Y86" s="458"/>
      <c r="Z86" s="458"/>
      <c r="AA86" s="458"/>
      <c r="AB86" s="458"/>
      <c r="AC86" s="458"/>
      <c r="AD86" s="458"/>
      <c r="AE86" s="458"/>
      <c r="AF86" s="458"/>
      <c r="AG86" s="458"/>
      <c r="AH86" s="458"/>
      <c r="AI86" s="458"/>
      <c r="AJ86" s="458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</row>
    <row r="87" spans="1:55" ht="16" x14ac:dyDescent="0.45">
      <c r="A87" s="156"/>
      <c r="B87" s="450" t="s">
        <v>335</v>
      </c>
      <c r="C87" s="455" t="s">
        <v>346</v>
      </c>
      <c r="D87" s="450"/>
      <c r="E87" s="450"/>
      <c r="F87" s="455"/>
      <c r="G87" s="450"/>
      <c r="H87" s="450"/>
      <c r="I87" s="456"/>
      <c r="J87" s="455"/>
      <c r="K87" s="457"/>
      <c r="L87" s="450"/>
      <c r="M87" s="450"/>
      <c r="N87" s="456"/>
      <c r="O87" s="450"/>
      <c r="P87" s="450"/>
      <c r="Q87" s="450"/>
      <c r="R87" s="450"/>
      <c r="S87" s="450"/>
      <c r="T87" s="458"/>
      <c r="U87" s="458"/>
      <c r="V87" s="458"/>
      <c r="W87" s="458"/>
      <c r="X87" s="458"/>
      <c r="Y87" s="458"/>
      <c r="Z87" s="458"/>
      <c r="AA87" s="458"/>
      <c r="AB87" s="458"/>
      <c r="AC87" s="458"/>
      <c r="AD87" s="458"/>
      <c r="AE87" s="458"/>
      <c r="AF87" s="458"/>
      <c r="AG87" s="458"/>
      <c r="AH87" s="458"/>
      <c r="AI87" s="458"/>
      <c r="AJ87" s="458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</row>
    <row r="88" spans="1:55" ht="16" x14ac:dyDescent="0.45">
      <c r="A88" s="156"/>
      <c r="B88" s="450" t="s">
        <v>336</v>
      </c>
      <c r="C88" s="455" t="s">
        <v>348</v>
      </c>
      <c r="D88" s="450"/>
      <c r="E88" s="450"/>
      <c r="F88" s="455"/>
      <c r="G88" s="450"/>
      <c r="H88" s="450"/>
      <c r="I88" s="456"/>
      <c r="J88" s="455"/>
      <c r="K88" s="457"/>
      <c r="L88" s="450"/>
      <c r="M88" s="450"/>
      <c r="N88" s="456"/>
      <c r="O88" s="450"/>
      <c r="P88" s="450"/>
      <c r="Q88" s="450"/>
      <c r="R88" s="450"/>
      <c r="S88" s="450"/>
      <c r="T88" s="458"/>
      <c r="U88" s="458"/>
      <c r="V88" s="458"/>
      <c r="W88" s="458"/>
      <c r="X88" s="458"/>
      <c r="Y88" s="458"/>
      <c r="Z88" s="458"/>
      <c r="AA88" s="458"/>
      <c r="AB88" s="458"/>
      <c r="AC88" s="458"/>
      <c r="AD88" s="458"/>
      <c r="AE88" s="458"/>
      <c r="AF88" s="458"/>
      <c r="AG88" s="458"/>
      <c r="AH88" s="458"/>
      <c r="AI88" s="458"/>
      <c r="AJ88" s="458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</row>
    <row r="89" spans="1:55" ht="16" x14ac:dyDescent="0.45">
      <c r="A89" s="156"/>
      <c r="B89" s="450" t="s">
        <v>335</v>
      </c>
      <c r="C89" s="455" t="s">
        <v>346</v>
      </c>
      <c r="D89" s="450"/>
      <c r="E89" s="450"/>
      <c r="F89" s="455"/>
      <c r="G89" s="450"/>
      <c r="H89" s="450"/>
      <c r="I89" s="456"/>
      <c r="J89" s="455"/>
      <c r="K89" s="457"/>
      <c r="L89" s="450"/>
      <c r="M89" s="450"/>
      <c r="N89" s="456"/>
      <c r="O89" s="450"/>
      <c r="P89" s="450"/>
      <c r="Q89" s="450"/>
      <c r="R89" s="450"/>
      <c r="S89" s="450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</row>
    <row r="90" spans="1:55" ht="16" x14ac:dyDescent="0.45">
      <c r="A90" s="156"/>
      <c r="B90" s="450" t="s">
        <v>335</v>
      </c>
      <c r="C90" s="455" t="s">
        <v>346</v>
      </c>
      <c r="D90" s="450"/>
      <c r="E90" s="450"/>
      <c r="F90" s="455"/>
      <c r="G90" s="450"/>
      <c r="H90" s="450"/>
      <c r="I90" s="456"/>
      <c r="J90" s="455"/>
      <c r="K90" s="457"/>
      <c r="L90" s="450"/>
      <c r="M90" s="450"/>
      <c r="N90" s="456"/>
      <c r="O90" s="450"/>
      <c r="P90" s="450"/>
      <c r="Q90" s="450"/>
      <c r="R90" s="450"/>
      <c r="S90" s="450"/>
      <c r="T90" s="458"/>
      <c r="U90" s="458"/>
      <c r="V90" s="458"/>
      <c r="W90" s="458"/>
      <c r="X90" s="458"/>
      <c r="Y90" s="458"/>
      <c r="Z90" s="458"/>
      <c r="AA90" s="458"/>
      <c r="AB90" s="458"/>
      <c r="AC90" s="458"/>
      <c r="AD90" s="458"/>
      <c r="AE90" s="458"/>
      <c r="AF90" s="458"/>
      <c r="AG90" s="458"/>
      <c r="AH90" s="458"/>
      <c r="AI90" s="458"/>
      <c r="AJ90" s="458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</row>
    <row r="91" spans="1:55" ht="16" x14ac:dyDescent="0.45">
      <c r="B91" s="450" t="s">
        <v>336</v>
      </c>
      <c r="C91" s="455" t="s">
        <v>348</v>
      </c>
      <c r="D91" s="450"/>
      <c r="E91" s="450"/>
      <c r="F91" s="455"/>
      <c r="G91" s="450"/>
      <c r="H91" s="450"/>
      <c r="I91" s="456"/>
      <c r="J91" s="455"/>
      <c r="K91" s="457"/>
      <c r="L91" s="450"/>
      <c r="M91" s="450"/>
      <c r="N91" s="456"/>
      <c r="O91" s="450"/>
      <c r="P91" s="450"/>
      <c r="Q91" s="450"/>
      <c r="R91" s="450"/>
      <c r="S91" s="450"/>
      <c r="T91" s="458"/>
      <c r="U91" s="458"/>
      <c r="V91" s="458"/>
      <c r="W91" s="458"/>
      <c r="X91" s="458"/>
      <c r="Y91" s="458"/>
      <c r="Z91" s="458"/>
      <c r="AA91" s="458"/>
      <c r="AB91" s="458"/>
      <c r="AC91" s="458"/>
      <c r="AD91" s="458"/>
      <c r="AE91" s="458"/>
      <c r="AF91" s="458"/>
      <c r="AG91" s="458"/>
      <c r="AH91" s="458"/>
      <c r="AI91" s="458"/>
      <c r="AJ91" s="458"/>
    </row>
    <row r="92" spans="1:55" ht="16" x14ac:dyDescent="0.45">
      <c r="B92" s="450" t="s">
        <v>335</v>
      </c>
      <c r="C92" s="455" t="s">
        <v>346</v>
      </c>
      <c r="D92" s="450"/>
      <c r="E92" s="450"/>
      <c r="F92" s="455"/>
      <c r="G92" s="450"/>
      <c r="H92" s="450"/>
      <c r="I92" s="456"/>
      <c r="J92" s="455"/>
      <c r="K92" s="457"/>
      <c r="L92" s="450"/>
      <c r="M92" s="450"/>
      <c r="N92" s="456"/>
      <c r="O92" s="450"/>
      <c r="P92" s="450"/>
      <c r="Q92" s="450"/>
      <c r="R92" s="450"/>
      <c r="S92" s="450"/>
      <c r="T92" s="458"/>
      <c r="U92" s="458"/>
      <c r="V92" s="458"/>
      <c r="W92" s="458"/>
      <c r="X92" s="458"/>
      <c r="Y92" s="458"/>
      <c r="Z92" s="458"/>
      <c r="AA92" s="458"/>
      <c r="AB92" s="458"/>
      <c r="AC92" s="458"/>
      <c r="AD92" s="458"/>
      <c r="AE92" s="458"/>
      <c r="AF92" s="458"/>
      <c r="AG92" s="458"/>
      <c r="AH92" s="458"/>
      <c r="AI92" s="458"/>
      <c r="AJ92" s="458"/>
    </row>
    <row r="93" spans="1:55" ht="16" x14ac:dyDescent="0.45">
      <c r="B93" s="450" t="s">
        <v>335</v>
      </c>
      <c r="C93" s="455" t="s">
        <v>346</v>
      </c>
      <c r="D93" s="450"/>
      <c r="E93" s="450"/>
      <c r="F93" s="455"/>
      <c r="G93" s="450"/>
      <c r="H93" s="450"/>
      <c r="I93" s="456"/>
      <c r="J93" s="455"/>
      <c r="K93" s="457"/>
      <c r="L93" s="450"/>
      <c r="M93" s="450"/>
      <c r="N93" s="456"/>
      <c r="O93" s="450"/>
      <c r="P93" s="450"/>
      <c r="Q93" s="450"/>
      <c r="R93" s="450"/>
      <c r="S93" s="450"/>
      <c r="T93" s="458"/>
      <c r="U93" s="458"/>
      <c r="V93" s="458"/>
      <c r="W93" s="458"/>
      <c r="X93" s="458"/>
      <c r="Y93" s="458"/>
      <c r="Z93" s="458"/>
      <c r="AA93" s="458"/>
      <c r="AB93" s="458"/>
      <c r="AC93" s="458"/>
      <c r="AD93" s="458"/>
      <c r="AE93" s="458"/>
      <c r="AF93" s="458"/>
      <c r="AG93" s="458"/>
      <c r="AH93" s="458"/>
      <c r="AI93" s="458"/>
      <c r="AJ93" s="458"/>
    </row>
    <row r="94" spans="1:55" ht="16" x14ac:dyDescent="0.45">
      <c r="B94" s="450" t="s">
        <v>335</v>
      </c>
      <c r="C94" s="455" t="s">
        <v>346</v>
      </c>
      <c r="D94" s="450"/>
      <c r="E94" s="450"/>
      <c r="F94" s="455"/>
      <c r="G94" s="450"/>
      <c r="H94" s="450"/>
      <c r="I94" s="456"/>
      <c r="J94" s="455"/>
      <c r="K94" s="457"/>
      <c r="L94" s="450"/>
      <c r="M94" s="450"/>
      <c r="N94" s="456"/>
      <c r="O94" s="450"/>
      <c r="P94" s="450"/>
      <c r="Q94" s="450"/>
      <c r="R94" s="450"/>
      <c r="S94" s="450"/>
      <c r="T94" s="458"/>
      <c r="U94" s="458"/>
      <c r="V94" s="458"/>
      <c r="W94" s="458"/>
      <c r="X94" s="458"/>
      <c r="Y94" s="458"/>
      <c r="Z94" s="458"/>
      <c r="AA94" s="458"/>
      <c r="AB94" s="458"/>
      <c r="AC94" s="458"/>
      <c r="AD94" s="458"/>
      <c r="AE94" s="458"/>
      <c r="AF94" s="458"/>
      <c r="AG94" s="458"/>
      <c r="AH94" s="458"/>
      <c r="AI94" s="458"/>
      <c r="AJ94" s="458"/>
    </row>
    <row r="95" spans="1:55" ht="16" x14ac:dyDescent="0.45">
      <c r="B95" s="450" t="s">
        <v>335</v>
      </c>
      <c r="C95" s="455" t="s">
        <v>346</v>
      </c>
      <c r="D95" s="450"/>
      <c r="E95" s="450"/>
      <c r="F95" s="455"/>
      <c r="G95" s="450"/>
      <c r="H95" s="450"/>
      <c r="I95" s="456"/>
      <c r="J95" s="455"/>
      <c r="K95" s="457"/>
      <c r="L95" s="450"/>
      <c r="M95" s="450"/>
      <c r="N95" s="456"/>
      <c r="O95" s="450"/>
      <c r="P95" s="450"/>
      <c r="Q95" s="450"/>
      <c r="R95" s="450"/>
      <c r="S95" s="450"/>
      <c r="T95" s="458"/>
      <c r="U95" s="458"/>
      <c r="V95" s="458"/>
      <c r="W95" s="458"/>
      <c r="X95" s="458"/>
      <c r="Y95" s="458"/>
      <c r="Z95" s="458"/>
      <c r="AA95" s="458"/>
      <c r="AB95" s="458"/>
      <c r="AC95" s="458"/>
      <c r="AD95" s="458"/>
      <c r="AE95" s="458"/>
      <c r="AF95" s="458"/>
      <c r="AG95" s="458"/>
      <c r="AH95" s="458"/>
      <c r="AI95" s="458"/>
      <c r="AJ95" s="458"/>
    </row>
    <row r="96" spans="1:55" ht="16" x14ac:dyDescent="0.45">
      <c r="B96" s="450" t="s">
        <v>335</v>
      </c>
      <c r="C96" s="455" t="s">
        <v>346</v>
      </c>
      <c r="D96" s="450"/>
      <c r="E96" s="450"/>
      <c r="F96" s="455"/>
      <c r="G96" s="450"/>
      <c r="H96" s="450"/>
      <c r="I96" s="456"/>
      <c r="J96" s="455"/>
      <c r="K96" s="457"/>
      <c r="L96" s="450"/>
      <c r="M96" s="450"/>
      <c r="N96" s="456"/>
      <c r="O96" s="450"/>
      <c r="P96" s="450"/>
      <c r="Q96" s="450"/>
      <c r="R96" s="450"/>
      <c r="S96" s="450"/>
      <c r="T96" s="458"/>
      <c r="U96" s="458"/>
      <c r="V96" s="458"/>
      <c r="W96" s="458"/>
      <c r="X96" s="458"/>
      <c r="Y96" s="458"/>
      <c r="Z96" s="458"/>
      <c r="AA96" s="458"/>
      <c r="AB96" s="458"/>
      <c r="AC96" s="458"/>
      <c r="AD96" s="458"/>
      <c r="AE96" s="458"/>
      <c r="AF96" s="458"/>
      <c r="AG96" s="458"/>
      <c r="AH96" s="458"/>
      <c r="AI96" s="458"/>
      <c r="AJ96" s="458"/>
    </row>
    <row r="97" spans="1:55" ht="16" x14ac:dyDescent="0.45">
      <c r="B97" s="450" t="s">
        <v>335</v>
      </c>
      <c r="C97" s="455" t="s">
        <v>346</v>
      </c>
      <c r="D97" s="450"/>
      <c r="E97" s="450"/>
      <c r="F97" s="455"/>
      <c r="G97" s="450"/>
      <c r="H97" s="450"/>
      <c r="I97" s="456"/>
      <c r="J97" s="455"/>
      <c r="K97" s="457"/>
      <c r="L97" s="450"/>
      <c r="M97" s="450"/>
      <c r="N97" s="456"/>
      <c r="O97" s="450"/>
      <c r="P97" s="450"/>
      <c r="Q97" s="450"/>
      <c r="R97" s="450"/>
      <c r="S97" s="450"/>
      <c r="T97" s="458"/>
      <c r="U97" s="458"/>
      <c r="V97" s="458"/>
      <c r="W97" s="458"/>
      <c r="X97" s="458"/>
      <c r="Y97" s="458"/>
      <c r="Z97" s="458"/>
      <c r="AA97" s="458"/>
      <c r="AB97" s="458"/>
      <c r="AC97" s="458"/>
      <c r="AD97" s="458"/>
      <c r="AE97" s="458"/>
      <c r="AF97" s="458"/>
      <c r="AG97" s="458"/>
      <c r="AH97" s="458"/>
      <c r="AI97" s="458"/>
      <c r="AJ97" s="458"/>
    </row>
    <row r="98" spans="1:55" ht="16" x14ac:dyDescent="0.45">
      <c r="B98" s="450" t="s">
        <v>335</v>
      </c>
      <c r="C98" s="455" t="s">
        <v>346</v>
      </c>
      <c r="D98" s="450"/>
      <c r="E98" s="450"/>
      <c r="F98" s="455"/>
      <c r="G98" s="450"/>
      <c r="H98" s="450"/>
      <c r="I98" s="456"/>
      <c r="J98" s="455"/>
      <c r="K98" s="457"/>
      <c r="L98" s="450"/>
      <c r="M98" s="450"/>
      <c r="N98" s="456"/>
      <c r="O98" s="450"/>
      <c r="P98" s="450"/>
      <c r="Q98" s="450"/>
      <c r="R98" s="450"/>
      <c r="S98" s="450"/>
      <c r="T98" s="458"/>
      <c r="U98" s="458"/>
      <c r="V98" s="458"/>
      <c r="W98" s="458"/>
      <c r="X98" s="458"/>
      <c r="Y98" s="458"/>
      <c r="Z98" s="458"/>
      <c r="AA98" s="458"/>
      <c r="AB98" s="458"/>
      <c r="AC98" s="458"/>
      <c r="AD98" s="458"/>
      <c r="AE98" s="458"/>
      <c r="AF98" s="458"/>
      <c r="AG98" s="458"/>
      <c r="AH98" s="458"/>
      <c r="AI98" s="458"/>
      <c r="AJ98" s="458"/>
    </row>
    <row r="99" spans="1:55" ht="16" x14ac:dyDescent="0.45">
      <c r="B99" s="450" t="s">
        <v>335</v>
      </c>
      <c r="C99" s="455" t="s">
        <v>346</v>
      </c>
      <c r="D99" s="450"/>
      <c r="E99" s="450"/>
      <c r="F99" s="455"/>
      <c r="G99" s="450"/>
      <c r="H99" s="450"/>
      <c r="I99" s="456"/>
      <c r="J99" s="455"/>
      <c r="K99" s="457"/>
      <c r="L99" s="450"/>
      <c r="M99" s="450"/>
      <c r="N99" s="456"/>
      <c r="O99" s="450"/>
      <c r="P99" s="450"/>
      <c r="Q99" s="450"/>
      <c r="R99" s="450"/>
      <c r="S99" s="450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</row>
    <row r="100" spans="1:55" ht="16" x14ac:dyDescent="0.45">
      <c r="B100" s="450" t="s">
        <v>335</v>
      </c>
      <c r="C100" s="455" t="s">
        <v>346</v>
      </c>
      <c r="D100" s="450"/>
      <c r="E100" s="450"/>
      <c r="F100" s="455"/>
      <c r="G100" s="450"/>
      <c r="H100" s="450"/>
      <c r="I100" s="456"/>
      <c r="J100" s="455"/>
      <c r="K100" s="457"/>
      <c r="L100" s="450"/>
      <c r="M100" s="450"/>
      <c r="N100" s="456"/>
      <c r="O100" s="450"/>
      <c r="P100" s="450"/>
      <c r="Q100" s="450"/>
      <c r="R100" s="450"/>
      <c r="S100" s="450"/>
      <c r="T100" s="458"/>
      <c r="U100" s="458"/>
      <c r="V100" s="458"/>
      <c r="W100" s="458"/>
      <c r="X100" s="458"/>
      <c r="Y100" s="458"/>
      <c r="Z100" s="458"/>
      <c r="AA100" s="458"/>
      <c r="AB100" s="458"/>
      <c r="AC100" s="458"/>
      <c r="AD100" s="458"/>
      <c r="AE100" s="458"/>
      <c r="AF100" s="458"/>
      <c r="AG100" s="458"/>
      <c r="AH100" s="458"/>
      <c r="AI100" s="458"/>
      <c r="AJ100" s="458"/>
    </row>
    <row r="101" spans="1:55" ht="16" x14ac:dyDescent="0.45">
      <c r="B101" s="450" t="s">
        <v>335</v>
      </c>
      <c r="C101" s="455" t="s">
        <v>346</v>
      </c>
      <c r="D101" s="450"/>
      <c r="E101" s="450"/>
      <c r="F101" s="455"/>
      <c r="G101" s="450"/>
      <c r="H101" s="450"/>
      <c r="I101" s="456"/>
      <c r="J101" s="455"/>
      <c r="K101" s="457"/>
      <c r="L101" s="450"/>
      <c r="M101" s="450"/>
      <c r="N101" s="456"/>
      <c r="O101" s="450"/>
      <c r="P101" s="450"/>
      <c r="Q101" s="450"/>
      <c r="R101" s="450"/>
      <c r="S101" s="450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</row>
    <row r="102" spans="1:55" ht="16" x14ac:dyDescent="0.45">
      <c r="B102" s="450" t="s">
        <v>335</v>
      </c>
      <c r="C102" s="455" t="s">
        <v>346</v>
      </c>
      <c r="D102" s="450"/>
      <c r="E102" s="450"/>
      <c r="F102" s="455"/>
      <c r="G102" s="450"/>
      <c r="H102" s="450"/>
      <c r="I102" s="456"/>
      <c r="J102" s="455"/>
      <c r="K102" s="457"/>
      <c r="L102" s="450"/>
      <c r="M102" s="450"/>
      <c r="N102" s="456"/>
      <c r="O102" s="450"/>
      <c r="P102" s="450"/>
      <c r="Q102" s="450"/>
      <c r="R102" s="450"/>
      <c r="S102" s="450"/>
      <c r="T102" s="458"/>
      <c r="U102" s="458"/>
      <c r="V102" s="458"/>
      <c r="W102" s="458"/>
      <c r="X102" s="458"/>
      <c r="Y102" s="458"/>
      <c r="Z102" s="458"/>
      <c r="AA102" s="458"/>
      <c r="AB102" s="458"/>
      <c r="AC102" s="458"/>
      <c r="AD102" s="458"/>
      <c r="AE102" s="458"/>
      <c r="AF102" s="458"/>
      <c r="AG102" s="458"/>
      <c r="AH102" s="458"/>
      <c r="AI102" s="458"/>
      <c r="AJ102" s="458"/>
    </row>
    <row r="103" spans="1:55" ht="16" x14ac:dyDescent="0.45">
      <c r="B103" s="450" t="s">
        <v>336</v>
      </c>
      <c r="C103" s="455" t="s">
        <v>348</v>
      </c>
      <c r="D103" s="450"/>
      <c r="E103" s="450"/>
      <c r="F103" s="455"/>
      <c r="G103" s="450"/>
      <c r="H103" s="450"/>
      <c r="I103" s="456"/>
      <c r="J103" s="455"/>
      <c r="K103" s="457"/>
      <c r="L103" s="450"/>
      <c r="M103" s="450"/>
      <c r="N103" s="456"/>
      <c r="O103" s="450"/>
      <c r="P103" s="450"/>
      <c r="Q103" s="450"/>
      <c r="R103" s="450"/>
      <c r="S103" s="450"/>
      <c r="T103" s="458"/>
      <c r="U103" s="458"/>
      <c r="V103" s="458"/>
      <c r="W103" s="458"/>
      <c r="X103" s="458"/>
      <c r="Y103" s="458"/>
      <c r="Z103" s="458"/>
      <c r="AA103" s="458"/>
      <c r="AB103" s="458"/>
      <c r="AC103" s="458"/>
      <c r="AD103" s="458"/>
      <c r="AE103" s="458"/>
      <c r="AF103" s="458"/>
      <c r="AG103" s="458"/>
      <c r="AH103" s="458"/>
      <c r="AI103" s="458"/>
      <c r="AJ103" s="458"/>
    </row>
    <row r="104" spans="1:55" ht="16" x14ac:dyDescent="0.45">
      <c r="B104" s="450" t="s">
        <v>335</v>
      </c>
      <c r="C104" s="455" t="s">
        <v>346</v>
      </c>
      <c r="D104" s="450"/>
      <c r="E104" s="450"/>
      <c r="F104" s="455"/>
      <c r="G104" s="450"/>
      <c r="H104" s="450"/>
      <c r="I104" s="456"/>
      <c r="J104" s="455"/>
      <c r="K104" s="457"/>
      <c r="L104" s="450"/>
      <c r="M104" s="450"/>
      <c r="N104" s="456"/>
      <c r="O104" s="450"/>
      <c r="P104" s="450"/>
      <c r="Q104" s="450"/>
      <c r="R104" s="450"/>
      <c r="S104" s="450"/>
      <c r="T104" s="458"/>
      <c r="U104" s="458"/>
      <c r="V104" s="458"/>
      <c r="W104" s="458"/>
      <c r="X104" s="458"/>
      <c r="Y104" s="458"/>
      <c r="Z104" s="458"/>
      <c r="AA104" s="458"/>
      <c r="AB104" s="458"/>
      <c r="AC104" s="458"/>
      <c r="AD104" s="458"/>
      <c r="AE104" s="458"/>
      <c r="AF104" s="458"/>
      <c r="AG104" s="458"/>
      <c r="AH104" s="458"/>
      <c r="AI104" s="458"/>
      <c r="AJ104" s="458"/>
    </row>
    <row r="105" spans="1:55" ht="16" x14ac:dyDescent="0.45">
      <c r="B105" s="450" t="s">
        <v>335</v>
      </c>
      <c r="C105" s="455" t="s">
        <v>346</v>
      </c>
      <c r="D105" s="450"/>
      <c r="E105" s="450"/>
      <c r="F105" s="455"/>
      <c r="G105" s="450"/>
      <c r="H105" s="450"/>
      <c r="I105" s="456"/>
      <c r="J105" s="455"/>
      <c r="K105" s="457"/>
      <c r="L105" s="450"/>
      <c r="M105" s="450"/>
      <c r="N105" s="456"/>
      <c r="O105" s="450"/>
      <c r="P105" s="450"/>
      <c r="Q105" s="450"/>
      <c r="R105" s="450"/>
      <c r="S105" s="450"/>
      <c r="T105" s="458"/>
      <c r="U105" s="458"/>
      <c r="V105" s="458"/>
      <c r="W105" s="458"/>
      <c r="X105" s="458"/>
      <c r="Y105" s="458"/>
      <c r="Z105" s="458"/>
      <c r="AA105" s="458"/>
      <c r="AB105" s="458"/>
      <c r="AC105" s="458"/>
      <c r="AD105" s="458"/>
      <c r="AE105" s="458"/>
      <c r="AF105" s="458"/>
      <c r="AG105" s="458"/>
      <c r="AH105" s="458"/>
      <c r="AI105" s="458"/>
      <c r="AJ105" s="458"/>
    </row>
    <row r="106" spans="1:55" ht="16" x14ac:dyDescent="0.45">
      <c r="B106" s="450" t="s">
        <v>335</v>
      </c>
      <c r="C106" s="455" t="s">
        <v>346</v>
      </c>
      <c r="D106" s="450"/>
      <c r="E106" s="450"/>
      <c r="F106" s="455"/>
      <c r="G106" s="450"/>
      <c r="H106" s="450"/>
      <c r="I106" s="456"/>
      <c r="J106" s="455"/>
      <c r="K106" s="457"/>
      <c r="L106" s="450"/>
      <c r="M106" s="450"/>
      <c r="N106" s="456"/>
      <c r="O106" s="450"/>
      <c r="P106" s="450"/>
      <c r="Q106" s="450"/>
      <c r="R106" s="450"/>
      <c r="S106" s="450"/>
      <c r="T106" s="458"/>
      <c r="U106" s="458"/>
      <c r="V106" s="458"/>
      <c r="W106" s="458"/>
      <c r="X106" s="458"/>
      <c r="Y106" s="458"/>
      <c r="Z106" s="458"/>
      <c r="AA106" s="458"/>
      <c r="AB106" s="458"/>
      <c r="AC106" s="458"/>
      <c r="AD106" s="458"/>
      <c r="AE106" s="458"/>
      <c r="AF106" s="458"/>
      <c r="AG106" s="458"/>
      <c r="AH106" s="458"/>
      <c r="AI106" s="458"/>
      <c r="AJ106" s="458"/>
    </row>
    <row r="107" spans="1:55" ht="16" x14ac:dyDescent="0.45">
      <c r="B107" s="450" t="s">
        <v>335</v>
      </c>
      <c r="C107" s="455" t="s">
        <v>346</v>
      </c>
      <c r="D107" s="450"/>
      <c r="E107" s="450"/>
      <c r="F107" s="455"/>
      <c r="G107" s="450"/>
      <c r="H107" s="450"/>
      <c r="I107" s="456"/>
      <c r="J107" s="455"/>
      <c r="K107" s="457"/>
      <c r="L107" s="450"/>
      <c r="M107" s="450"/>
      <c r="N107" s="456"/>
      <c r="O107" s="450"/>
      <c r="P107" s="450"/>
      <c r="Q107" s="450"/>
      <c r="R107" s="450"/>
      <c r="S107" s="450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8"/>
      <c r="AD107" s="458"/>
      <c r="AE107" s="458"/>
      <c r="AF107" s="458"/>
      <c r="AG107" s="458"/>
      <c r="AH107" s="458"/>
      <c r="AI107" s="458"/>
      <c r="AJ107" s="458"/>
    </row>
    <row r="108" spans="1:55" ht="16" x14ac:dyDescent="0.45">
      <c r="B108" s="450" t="s">
        <v>335</v>
      </c>
      <c r="C108" s="455" t="s">
        <v>346</v>
      </c>
      <c r="D108" s="450"/>
      <c r="E108" s="450"/>
      <c r="F108" s="455"/>
      <c r="G108" s="450"/>
      <c r="H108" s="450"/>
      <c r="I108" s="456"/>
      <c r="J108" s="455"/>
      <c r="K108" s="457"/>
      <c r="L108" s="450"/>
      <c r="M108" s="450"/>
      <c r="N108" s="456"/>
      <c r="O108" s="450"/>
      <c r="P108" s="450"/>
      <c r="Q108" s="450"/>
      <c r="R108" s="450"/>
      <c r="S108" s="450"/>
      <c r="T108" s="458"/>
      <c r="U108" s="458"/>
      <c r="V108" s="458"/>
      <c r="W108" s="458"/>
      <c r="X108" s="458"/>
      <c r="Y108" s="458"/>
      <c r="Z108" s="458"/>
      <c r="AA108" s="458"/>
      <c r="AB108" s="458"/>
      <c r="AC108" s="458"/>
      <c r="AD108" s="458"/>
      <c r="AE108" s="458"/>
      <c r="AF108" s="458"/>
      <c r="AG108" s="458"/>
      <c r="AH108" s="458"/>
      <c r="AI108" s="458"/>
      <c r="AJ108" s="458"/>
    </row>
    <row r="109" spans="1:55" ht="16" x14ac:dyDescent="0.45">
      <c r="B109" s="450" t="s">
        <v>335</v>
      </c>
      <c r="C109" s="455" t="s">
        <v>346</v>
      </c>
      <c r="D109" s="450"/>
      <c r="E109" s="450"/>
      <c r="F109" s="455"/>
      <c r="G109" s="450"/>
      <c r="H109" s="450"/>
      <c r="I109" s="456"/>
      <c r="J109" s="455"/>
      <c r="K109" s="457"/>
      <c r="L109" s="450"/>
      <c r="M109" s="450"/>
      <c r="N109" s="456"/>
      <c r="O109" s="450"/>
      <c r="P109" s="450"/>
      <c r="Q109" s="450"/>
      <c r="R109" s="450"/>
      <c r="S109" s="450"/>
      <c r="T109" s="458"/>
      <c r="U109" s="458"/>
      <c r="V109" s="458"/>
      <c r="W109" s="458"/>
      <c r="X109" s="458"/>
      <c r="Y109" s="458"/>
      <c r="Z109" s="458"/>
      <c r="AA109" s="458"/>
      <c r="AB109" s="458"/>
      <c r="AC109" s="458"/>
      <c r="AD109" s="458"/>
      <c r="AE109" s="458"/>
      <c r="AF109" s="458"/>
      <c r="AG109" s="458"/>
      <c r="AH109" s="458"/>
      <c r="AI109" s="458"/>
      <c r="AJ109" s="458"/>
    </row>
    <row r="110" spans="1:55" ht="16" x14ac:dyDescent="0.45">
      <c r="A110" s="156"/>
      <c r="B110" s="450" t="s">
        <v>335</v>
      </c>
      <c r="C110" s="455" t="s">
        <v>346</v>
      </c>
      <c r="D110" s="450"/>
      <c r="E110" s="450"/>
      <c r="F110" s="455"/>
      <c r="G110" s="450"/>
      <c r="H110" s="450"/>
      <c r="I110" s="456"/>
      <c r="J110" s="455"/>
      <c r="K110" s="457"/>
      <c r="L110" s="450"/>
      <c r="M110" s="450"/>
      <c r="N110" s="456"/>
      <c r="O110" s="450"/>
      <c r="P110" s="450"/>
      <c r="Q110" s="450"/>
      <c r="R110" s="450"/>
      <c r="S110" s="450"/>
      <c r="T110" s="458"/>
      <c r="U110" s="458"/>
      <c r="V110" s="458"/>
      <c r="W110" s="458"/>
      <c r="X110" s="458"/>
      <c r="Y110" s="458"/>
      <c r="Z110" s="458"/>
      <c r="AA110" s="458"/>
      <c r="AB110" s="458"/>
      <c r="AC110" s="458"/>
      <c r="AD110" s="458"/>
      <c r="AE110" s="458"/>
      <c r="AF110" s="458"/>
      <c r="AG110" s="458"/>
      <c r="AH110" s="458"/>
      <c r="AI110" s="458"/>
      <c r="AJ110" s="458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</row>
    <row r="111" spans="1:55" ht="16" x14ac:dyDescent="0.45">
      <c r="A111" s="156"/>
      <c r="B111" s="450" t="s">
        <v>336</v>
      </c>
      <c r="C111" s="455" t="s">
        <v>348</v>
      </c>
      <c r="D111" s="450"/>
      <c r="E111" s="450"/>
      <c r="F111" s="455"/>
      <c r="G111" s="450"/>
      <c r="H111" s="450"/>
      <c r="I111" s="456"/>
      <c r="J111" s="455"/>
      <c r="K111" s="457"/>
      <c r="L111" s="450"/>
      <c r="M111" s="450"/>
      <c r="N111" s="456"/>
      <c r="O111" s="450"/>
      <c r="P111" s="450"/>
      <c r="Q111" s="450"/>
      <c r="R111" s="450"/>
      <c r="S111" s="450"/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8"/>
      <c r="AJ111" s="458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</row>
    <row r="112" spans="1:55" ht="16" x14ac:dyDescent="0.45">
      <c r="A112" s="156"/>
      <c r="B112" s="450" t="s">
        <v>335</v>
      </c>
      <c r="C112" s="455" t="s">
        <v>346</v>
      </c>
      <c r="D112" s="450"/>
      <c r="E112" s="450"/>
      <c r="F112" s="455"/>
      <c r="G112" s="450"/>
      <c r="H112" s="450"/>
      <c r="I112" s="456"/>
      <c r="J112" s="455"/>
      <c r="K112" s="457"/>
      <c r="L112" s="450"/>
      <c r="M112" s="450"/>
      <c r="N112" s="456"/>
      <c r="O112" s="450"/>
      <c r="P112" s="450"/>
      <c r="Q112" s="450"/>
      <c r="R112" s="450"/>
      <c r="S112" s="450"/>
      <c r="T112" s="458"/>
      <c r="U112" s="458"/>
      <c r="V112" s="458"/>
      <c r="W112" s="458"/>
      <c r="X112" s="458"/>
      <c r="Y112" s="458"/>
      <c r="Z112" s="458"/>
      <c r="AA112" s="458"/>
      <c r="AB112" s="458"/>
      <c r="AC112" s="458"/>
      <c r="AD112" s="458"/>
      <c r="AE112" s="458"/>
      <c r="AF112" s="458"/>
      <c r="AG112" s="458"/>
      <c r="AH112" s="458"/>
      <c r="AI112" s="458"/>
      <c r="AJ112" s="458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</row>
    <row r="113" spans="1:55" ht="16" x14ac:dyDescent="0.45">
      <c r="A113" s="156"/>
      <c r="B113" s="450" t="s">
        <v>335</v>
      </c>
      <c r="C113" s="455" t="s">
        <v>346</v>
      </c>
      <c r="D113" s="450"/>
      <c r="E113" s="450"/>
      <c r="F113" s="455"/>
      <c r="G113" s="450"/>
      <c r="H113" s="450"/>
      <c r="I113" s="456"/>
      <c r="J113" s="455"/>
      <c r="K113" s="457"/>
      <c r="L113" s="450"/>
      <c r="M113" s="450"/>
      <c r="N113" s="456"/>
      <c r="O113" s="450"/>
      <c r="P113" s="450"/>
      <c r="Q113" s="450"/>
      <c r="R113" s="450"/>
      <c r="S113" s="450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</row>
    <row r="114" spans="1:55" ht="16" x14ac:dyDescent="0.45">
      <c r="A114" s="156"/>
      <c r="B114" s="450" t="s">
        <v>336</v>
      </c>
      <c r="C114" s="455" t="s">
        <v>348</v>
      </c>
      <c r="D114" s="450"/>
      <c r="E114" s="450"/>
      <c r="F114" s="455"/>
      <c r="G114" s="450"/>
      <c r="H114" s="450"/>
      <c r="I114" s="456"/>
      <c r="J114" s="455"/>
      <c r="K114" s="457"/>
      <c r="L114" s="450"/>
      <c r="M114" s="450"/>
      <c r="N114" s="456"/>
      <c r="O114" s="450"/>
      <c r="P114" s="450"/>
      <c r="Q114" s="450"/>
      <c r="R114" s="450"/>
      <c r="S114" s="450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8"/>
      <c r="AD114" s="458"/>
      <c r="AE114" s="458"/>
      <c r="AF114" s="458"/>
      <c r="AG114" s="458"/>
      <c r="AH114" s="458"/>
      <c r="AI114" s="458"/>
      <c r="AJ114" s="458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</row>
    <row r="115" spans="1:55" ht="16" x14ac:dyDescent="0.45">
      <c r="A115" s="156"/>
      <c r="B115" s="450" t="s">
        <v>335</v>
      </c>
      <c r="C115" s="455" t="s">
        <v>346</v>
      </c>
      <c r="D115" s="450"/>
      <c r="E115" s="450"/>
      <c r="F115" s="455"/>
      <c r="G115" s="450"/>
      <c r="H115" s="450"/>
      <c r="I115" s="456"/>
      <c r="J115" s="455"/>
      <c r="K115" s="457"/>
      <c r="L115" s="450"/>
      <c r="M115" s="450"/>
      <c r="N115" s="456"/>
      <c r="O115" s="450"/>
      <c r="P115" s="450"/>
      <c r="Q115" s="450"/>
      <c r="R115" s="450"/>
      <c r="S115" s="450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8"/>
      <c r="AD115" s="458"/>
      <c r="AE115" s="458"/>
      <c r="AF115" s="458"/>
      <c r="AG115" s="458"/>
      <c r="AH115" s="458"/>
      <c r="AI115" s="458"/>
      <c r="AJ115" s="458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</row>
    <row r="116" spans="1:55" ht="16" x14ac:dyDescent="0.45">
      <c r="A116" s="156"/>
      <c r="B116" s="450" t="s">
        <v>335</v>
      </c>
      <c r="C116" s="455" t="s">
        <v>346</v>
      </c>
      <c r="D116" s="450"/>
      <c r="E116" s="450"/>
      <c r="F116" s="455"/>
      <c r="G116" s="450"/>
      <c r="H116" s="450"/>
      <c r="I116" s="456"/>
      <c r="J116" s="455"/>
      <c r="K116" s="457"/>
      <c r="L116" s="450"/>
      <c r="M116" s="450"/>
      <c r="N116" s="456"/>
      <c r="O116" s="450"/>
      <c r="P116" s="450"/>
      <c r="Q116" s="450"/>
      <c r="R116" s="450"/>
      <c r="S116" s="450"/>
      <c r="T116" s="458"/>
      <c r="U116" s="458"/>
      <c r="V116" s="458"/>
      <c r="W116" s="458"/>
      <c r="X116" s="458"/>
      <c r="Y116" s="458"/>
      <c r="Z116" s="458"/>
      <c r="AA116" s="458"/>
      <c r="AB116" s="458"/>
      <c r="AC116" s="458"/>
      <c r="AD116" s="458"/>
      <c r="AE116" s="458"/>
      <c r="AF116" s="458"/>
      <c r="AG116" s="458"/>
      <c r="AH116" s="458"/>
      <c r="AI116" s="458"/>
      <c r="AJ116" s="458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</row>
    <row r="117" spans="1:55" ht="16" x14ac:dyDescent="0.45">
      <c r="B117" s="450" t="s">
        <v>336</v>
      </c>
      <c r="C117" s="455" t="s">
        <v>348</v>
      </c>
      <c r="D117" s="450"/>
      <c r="E117" s="450"/>
      <c r="F117" s="455"/>
      <c r="G117" s="450"/>
      <c r="H117" s="450"/>
      <c r="I117" s="456"/>
      <c r="J117" s="455"/>
      <c r="K117" s="457"/>
      <c r="L117" s="450"/>
      <c r="M117" s="450"/>
      <c r="N117" s="456"/>
      <c r="O117" s="450"/>
      <c r="P117" s="450"/>
      <c r="Q117" s="450"/>
      <c r="R117" s="450"/>
      <c r="S117" s="450"/>
      <c r="T117" s="458"/>
      <c r="U117" s="458"/>
      <c r="V117" s="458"/>
      <c r="W117" s="458"/>
      <c r="X117" s="458"/>
      <c r="Y117" s="458"/>
      <c r="Z117" s="458"/>
      <c r="AA117" s="458"/>
      <c r="AB117" s="458"/>
      <c r="AC117" s="458"/>
      <c r="AD117" s="458"/>
      <c r="AE117" s="458"/>
      <c r="AF117" s="458"/>
      <c r="AG117" s="458"/>
      <c r="AH117" s="458"/>
      <c r="AI117" s="458"/>
      <c r="AJ117" s="458"/>
    </row>
    <row r="118" spans="1:55" ht="16" x14ac:dyDescent="0.45">
      <c r="B118" s="450" t="s">
        <v>335</v>
      </c>
      <c r="C118" s="455" t="s">
        <v>346</v>
      </c>
      <c r="D118" s="450"/>
      <c r="E118" s="450"/>
      <c r="F118" s="455"/>
      <c r="G118" s="450"/>
      <c r="H118" s="450"/>
      <c r="I118" s="456"/>
      <c r="J118" s="455"/>
      <c r="K118" s="457"/>
      <c r="L118" s="450"/>
      <c r="M118" s="450"/>
      <c r="N118" s="456"/>
      <c r="O118" s="450"/>
      <c r="P118" s="450"/>
      <c r="Q118" s="450"/>
      <c r="R118" s="450"/>
      <c r="S118" s="450"/>
      <c r="T118" s="458"/>
      <c r="U118" s="458"/>
      <c r="V118" s="458"/>
      <c r="W118" s="458"/>
      <c r="X118" s="458"/>
      <c r="Y118" s="458"/>
      <c r="Z118" s="458"/>
      <c r="AA118" s="458"/>
      <c r="AB118" s="458"/>
      <c r="AC118" s="458"/>
      <c r="AD118" s="458"/>
      <c r="AE118" s="458"/>
      <c r="AF118" s="458"/>
      <c r="AG118" s="458"/>
      <c r="AH118" s="458"/>
      <c r="AI118" s="458"/>
      <c r="AJ118" s="458"/>
    </row>
    <row r="119" spans="1:55" ht="16" x14ac:dyDescent="0.45">
      <c r="B119" s="450" t="s">
        <v>335</v>
      </c>
      <c r="C119" s="455" t="s">
        <v>346</v>
      </c>
      <c r="D119" s="450"/>
      <c r="E119" s="450"/>
      <c r="F119" s="455"/>
      <c r="G119" s="450"/>
      <c r="H119" s="450"/>
      <c r="I119" s="456"/>
      <c r="J119" s="455"/>
      <c r="K119" s="457"/>
      <c r="L119" s="450"/>
      <c r="M119" s="450"/>
      <c r="N119" s="456"/>
      <c r="O119" s="450"/>
      <c r="P119" s="450"/>
      <c r="Q119" s="450"/>
      <c r="R119" s="450"/>
      <c r="S119" s="450"/>
      <c r="T119" s="458"/>
      <c r="U119" s="458"/>
      <c r="V119" s="458"/>
      <c r="W119" s="458"/>
      <c r="X119" s="458"/>
      <c r="Y119" s="458"/>
      <c r="Z119" s="458"/>
      <c r="AA119" s="458"/>
      <c r="AB119" s="458"/>
      <c r="AC119" s="458"/>
      <c r="AD119" s="458"/>
      <c r="AE119" s="458"/>
      <c r="AF119" s="458"/>
      <c r="AG119" s="458"/>
      <c r="AH119" s="458"/>
      <c r="AI119" s="458"/>
      <c r="AJ119" s="458"/>
    </row>
    <row r="120" spans="1:55" ht="16" x14ac:dyDescent="0.45">
      <c r="B120" s="450" t="s">
        <v>335</v>
      </c>
      <c r="C120" s="455" t="s">
        <v>346</v>
      </c>
      <c r="D120" s="450"/>
      <c r="E120" s="450"/>
      <c r="F120" s="455"/>
      <c r="G120" s="450"/>
      <c r="H120" s="450"/>
      <c r="I120" s="456"/>
      <c r="J120" s="455"/>
      <c r="K120" s="457"/>
      <c r="L120" s="450"/>
      <c r="M120" s="450"/>
      <c r="N120" s="456"/>
      <c r="O120" s="450"/>
      <c r="P120" s="450"/>
      <c r="Q120" s="450"/>
      <c r="R120" s="450"/>
      <c r="S120" s="450"/>
      <c r="T120" s="458"/>
      <c r="U120" s="458"/>
      <c r="V120" s="458"/>
      <c r="W120" s="458"/>
      <c r="X120" s="458"/>
      <c r="Y120" s="458"/>
      <c r="Z120" s="458"/>
      <c r="AA120" s="458"/>
      <c r="AB120" s="458"/>
      <c r="AC120" s="458"/>
      <c r="AD120" s="458"/>
      <c r="AE120" s="458"/>
      <c r="AF120" s="458"/>
      <c r="AG120" s="458"/>
      <c r="AH120" s="458"/>
      <c r="AI120" s="458"/>
      <c r="AJ120" s="458"/>
    </row>
    <row r="121" spans="1:55" ht="16" x14ac:dyDescent="0.45">
      <c r="B121" s="450" t="s">
        <v>335</v>
      </c>
      <c r="C121" s="455" t="s">
        <v>346</v>
      </c>
      <c r="D121" s="450"/>
      <c r="E121" s="450"/>
      <c r="F121" s="455"/>
      <c r="G121" s="450"/>
      <c r="H121" s="450"/>
      <c r="I121" s="456"/>
      <c r="J121" s="455"/>
      <c r="K121" s="457"/>
      <c r="L121" s="450"/>
      <c r="M121" s="450"/>
      <c r="N121" s="456"/>
      <c r="O121" s="450"/>
      <c r="P121" s="450"/>
      <c r="Q121" s="450"/>
      <c r="R121" s="450"/>
      <c r="S121" s="450"/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</row>
    <row r="122" spans="1:55" ht="16" x14ac:dyDescent="0.45">
      <c r="B122" s="450" t="s">
        <v>335</v>
      </c>
      <c r="C122" s="455" t="s">
        <v>346</v>
      </c>
      <c r="D122" s="450"/>
      <c r="E122" s="450"/>
      <c r="F122" s="455"/>
      <c r="G122" s="450"/>
      <c r="H122" s="450"/>
      <c r="I122" s="456"/>
      <c r="J122" s="455"/>
      <c r="K122" s="457"/>
      <c r="L122" s="450"/>
      <c r="M122" s="450"/>
      <c r="N122" s="456"/>
      <c r="O122" s="450"/>
      <c r="P122" s="450"/>
      <c r="Q122" s="450"/>
      <c r="R122" s="450"/>
      <c r="S122" s="450"/>
      <c r="T122" s="458"/>
      <c r="U122" s="458"/>
      <c r="V122" s="458"/>
      <c r="W122" s="458"/>
      <c r="X122" s="458"/>
      <c r="Y122" s="458"/>
      <c r="Z122" s="458"/>
      <c r="AA122" s="458"/>
      <c r="AB122" s="458"/>
      <c r="AC122" s="458"/>
      <c r="AD122" s="458"/>
      <c r="AE122" s="458"/>
      <c r="AF122" s="458"/>
      <c r="AG122" s="458"/>
      <c r="AH122" s="458"/>
      <c r="AI122" s="458"/>
      <c r="AJ122" s="458"/>
    </row>
    <row r="123" spans="1:55" ht="16" x14ac:dyDescent="0.45">
      <c r="B123" s="450" t="s">
        <v>335</v>
      </c>
      <c r="C123" s="455" t="s">
        <v>346</v>
      </c>
      <c r="D123" s="450"/>
      <c r="E123" s="450"/>
      <c r="F123" s="455"/>
      <c r="G123" s="450"/>
      <c r="H123" s="450"/>
      <c r="I123" s="456"/>
      <c r="J123" s="455"/>
      <c r="K123" s="457"/>
      <c r="L123" s="450"/>
      <c r="M123" s="450"/>
      <c r="N123" s="456"/>
      <c r="O123" s="450"/>
      <c r="P123" s="450"/>
      <c r="Q123" s="450"/>
      <c r="R123" s="450"/>
      <c r="S123" s="450"/>
      <c r="T123" s="458"/>
      <c r="U123" s="458"/>
      <c r="V123" s="458"/>
      <c r="W123" s="458"/>
      <c r="X123" s="458"/>
      <c r="Y123" s="458"/>
      <c r="Z123" s="458"/>
      <c r="AA123" s="458"/>
      <c r="AB123" s="458"/>
      <c r="AC123" s="458"/>
      <c r="AD123" s="458"/>
      <c r="AE123" s="458"/>
      <c r="AF123" s="458"/>
      <c r="AG123" s="458"/>
      <c r="AH123" s="458"/>
      <c r="AI123" s="458"/>
      <c r="AJ123" s="458"/>
    </row>
    <row r="124" spans="1:55" ht="16" x14ac:dyDescent="0.45">
      <c r="B124" s="450" t="s">
        <v>335</v>
      </c>
      <c r="C124" s="455" t="s">
        <v>346</v>
      </c>
      <c r="D124" s="450"/>
      <c r="E124" s="450"/>
      <c r="F124" s="455"/>
      <c r="G124" s="450"/>
      <c r="H124" s="450"/>
      <c r="I124" s="456"/>
      <c r="J124" s="455"/>
      <c r="K124" s="457"/>
      <c r="L124" s="450"/>
      <c r="M124" s="450"/>
      <c r="N124" s="456"/>
      <c r="O124" s="450"/>
      <c r="P124" s="450"/>
      <c r="Q124" s="450"/>
      <c r="R124" s="450"/>
      <c r="S124" s="450"/>
      <c r="T124" s="458"/>
      <c r="U124" s="458"/>
      <c r="V124" s="458"/>
      <c r="W124" s="458"/>
      <c r="X124" s="458"/>
      <c r="Y124" s="458"/>
      <c r="Z124" s="458"/>
      <c r="AA124" s="458"/>
      <c r="AB124" s="458"/>
      <c r="AC124" s="458"/>
      <c r="AD124" s="458"/>
      <c r="AE124" s="458"/>
      <c r="AF124" s="458"/>
      <c r="AG124" s="458"/>
      <c r="AH124" s="458"/>
      <c r="AI124" s="458"/>
      <c r="AJ124" s="458"/>
    </row>
    <row r="125" spans="1:55" ht="16" x14ac:dyDescent="0.45">
      <c r="B125" s="450" t="s">
        <v>335</v>
      </c>
      <c r="C125" s="455" t="s">
        <v>346</v>
      </c>
      <c r="D125" s="450"/>
      <c r="E125" s="450"/>
      <c r="F125" s="455"/>
      <c r="G125" s="450"/>
      <c r="H125" s="450"/>
      <c r="I125" s="456"/>
      <c r="J125" s="455"/>
      <c r="K125" s="457"/>
      <c r="L125" s="450"/>
      <c r="M125" s="450"/>
      <c r="N125" s="456"/>
      <c r="O125" s="450"/>
      <c r="P125" s="450"/>
      <c r="Q125" s="450"/>
      <c r="R125" s="450"/>
      <c r="S125" s="450"/>
      <c r="T125" s="458"/>
      <c r="U125" s="458"/>
      <c r="V125" s="458"/>
      <c r="W125" s="458"/>
      <c r="X125" s="458"/>
      <c r="Y125" s="458"/>
      <c r="Z125" s="458"/>
      <c r="AA125" s="458"/>
      <c r="AB125" s="458"/>
      <c r="AC125" s="458"/>
      <c r="AD125" s="458"/>
      <c r="AE125" s="458"/>
      <c r="AF125" s="458"/>
      <c r="AG125" s="458"/>
      <c r="AH125" s="458"/>
      <c r="AI125" s="458"/>
      <c r="AJ125" s="458"/>
    </row>
    <row r="126" spans="1:55" ht="16" x14ac:dyDescent="0.45">
      <c r="B126" s="450" t="s">
        <v>335</v>
      </c>
      <c r="C126" s="455" t="s">
        <v>346</v>
      </c>
      <c r="D126" s="450"/>
      <c r="E126" s="450"/>
      <c r="F126" s="455"/>
      <c r="G126" s="450"/>
      <c r="H126" s="450"/>
      <c r="I126" s="456"/>
      <c r="J126" s="455"/>
      <c r="K126" s="457"/>
      <c r="L126" s="450"/>
      <c r="M126" s="450"/>
      <c r="N126" s="456"/>
      <c r="O126" s="450"/>
      <c r="P126" s="450"/>
      <c r="Q126" s="450"/>
      <c r="R126" s="450"/>
      <c r="S126" s="450"/>
      <c r="T126" s="458"/>
      <c r="U126" s="458"/>
      <c r="V126" s="458"/>
      <c r="W126" s="458"/>
      <c r="X126" s="458"/>
      <c r="Y126" s="458"/>
      <c r="Z126" s="458"/>
      <c r="AA126" s="458"/>
      <c r="AB126" s="458"/>
      <c r="AC126" s="458"/>
      <c r="AD126" s="458"/>
      <c r="AE126" s="458"/>
      <c r="AF126" s="458"/>
      <c r="AG126" s="458"/>
      <c r="AH126" s="458"/>
      <c r="AI126" s="458"/>
      <c r="AJ126" s="458"/>
    </row>
    <row r="127" spans="1:55" ht="16" x14ac:dyDescent="0.45">
      <c r="B127" s="450" t="s">
        <v>335</v>
      </c>
      <c r="C127" s="455" t="s">
        <v>346</v>
      </c>
      <c r="D127" s="450"/>
      <c r="E127" s="450"/>
      <c r="F127" s="455"/>
      <c r="G127" s="450"/>
      <c r="H127" s="450"/>
      <c r="I127" s="456"/>
      <c r="J127" s="455"/>
      <c r="K127" s="457"/>
      <c r="L127" s="450"/>
      <c r="M127" s="450"/>
      <c r="N127" s="456"/>
      <c r="O127" s="450"/>
      <c r="P127" s="450"/>
      <c r="Q127" s="450"/>
      <c r="R127" s="450"/>
      <c r="S127" s="450"/>
      <c r="T127" s="458"/>
      <c r="U127" s="458"/>
      <c r="V127" s="458"/>
      <c r="W127" s="458"/>
      <c r="X127" s="458"/>
      <c r="Y127" s="458"/>
      <c r="Z127" s="458"/>
      <c r="AA127" s="458"/>
      <c r="AB127" s="458"/>
      <c r="AC127" s="458"/>
      <c r="AD127" s="458"/>
      <c r="AE127" s="458"/>
      <c r="AF127" s="458"/>
      <c r="AG127" s="458"/>
      <c r="AH127" s="458"/>
      <c r="AI127" s="458"/>
      <c r="AJ127" s="458"/>
    </row>
    <row r="128" spans="1:55" ht="16" x14ac:dyDescent="0.45">
      <c r="B128" s="450" t="s">
        <v>335</v>
      </c>
      <c r="C128" s="455" t="s">
        <v>346</v>
      </c>
      <c r="D128" s="450"/>
      <c r="E128" s="450"/>
      <c r="F128" s="455"/>
      <c r="G128" s="450"/>
      <c r="H128" s="450"/>
      <c r="I128" s="456"/>
      <c r="J128" s="455"/>
      <c r="K128" s="457"/>
      <c r="L128" s="450"/>
      <c r="M128" s="450"/>
      <c r="N128" s="456"/>
      <c r="O128" s="450"/>
      <c r="P128" s="450"/>
      <c r="Q128" s="450"/>
      <c r="R128" s="450"/>
      <c r="S128" s="450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8"/>
      <c r="AD128" s="458"/>
      <c r="AE128" s="458"/>
      <c r="AF128" s="458"/>
      <c r="AG128" s="458"/>
      <c r="AH128" s="458"/>
      <c r="AI128" s="458"/>
      <c r="AJ128" s="458"/>
    </row>
    <row r="129" spans="1:55" ht="16" x14ac:dyDescent="0.45">
      <c r="B129" s="450" t="s">
        <v>336</v>
      </c>
      <c r="C129" s="455" t="s">
        <v>348</v>
      </c>
      <c r="D129" s="450"/>
      <c r="E129" s="450"/>
      <c r="F129" s="455"/>
      <c r="G129" s="450"/>
      <c r="H129" s="450"/>
      <c r="I129" s="456"/>
      <c r="J129" s="455"/>
      <c r="K129" s="457"/>
      <c r="L129" s="450"/>
      <c r="M129" s="450"/>
      <c r="N129" s="456"/>
      <c r="O129" s="450"/>
      <c r="P129" s="450"/>
      <c r="Q129" s="450"/>
      <c r="R129" s="450"/>
      <c r="S129" s="450"/>
      <c r="T129" s="458"/>
      <c r="U129" s="458"/>
      <c r="V129" s="458"/>
      <c r="W129" s="458"/>
      <c r="X129" s="458"/>
      <c r="Y129" s="458"/>
      <c r="Z129" s="458"/>
      <c r="AA129" s="458"/>
      <c r="AB129" s="458"/>
      <c r="AC129" s="458"/>
      <c r="AD129" s="458"/>
      <c r="AE129" s="458"/>
      <c r="AF129" s="458"/>
      <c r="AG129" s="458"/>
      <c r="AH129" s="458"/>
      <c r="AI129" s="458"/>
      <c r="AJ129" s="458"/>
    </row>
    <row r="130" spans="1:55" ht="16" x14ac:dyDescent="0.45">
      <c r="B130" s="450" t="s">
        <v>335</v>
      </c>
      <c r="C130" s="455" t="s">
        <v>346</v>
      </c>
      <c r="D130" s="450"/>
      <c r="E130" s="450"/>
      <c r="F130" s="455"/>
      <c r="G130" s="450"/>
      <c r="H130" s="450"/>
      <c r="I130" s="456"/>
      <c r="J130" s="455"/>
      <c r="K130" s="457"/>
      <c r="L130" s="450"/>
      <c r="M130" s="450"/>
      <c r="N130" s="456"/>
      <c r="O130" s="450"/>
      <c r="P130" s="450"/>
      <c r="Q130" s="450"/>
      <c r="R130" s="450"/>
      <c r="S130" s="450"/>
      <c r="T130" s="458"/>
      <c r="U130" s="458"/>
      <c r="V130" s="458"/>
      <c r="W130" s="458"/>
      <c r="X130" s="458"/>
      <c r="Y130" s="458"/>
      <c r="Z130" s="458"/>
      <c r="AA130" s="458"/>
      <c r="AB130" s="458"/>
      <c r="AC130" s="458"/>
      <c r="AD130" s="458"/>
      <c r="AE130" s="458"/>
      <c r="AF130" s="458"/>
      <c r="AG130" s="458"/>
      <c r="AH130" s="458"/>
      <c r="AI130" s="458"/>
      <c r="AJ130" s="458"/>
    </row>
    <row r="131" spans="1:55" ht="16" x14ac:dyDescent="0.45">
      <c r="B131" s="450" t="s">
        <v>335</v>
      </c>
      <c r="C131" s="455" t="s">
        <v>346</v>
      </c>
      <c r="D131" s="450"/>
      <c r="E131" s="450"/>
      <c r="F131" s="455"/>
      <c r="G131" s="450"/>
      <c r="H131" s="450"/>
      <c r="I131" s="456"/>
      <c r="J131" s="455"/>
      <c r="K131" s="457"/>
      <c r="L131" s="450"/>
      <c r="M131" s="450"/>
      <c r="N131" s="456"/>
      <c r="O131" s="450"/>
      <c r="P131" s="450"/>
      <c r="Q131" s="450"/>
      <c r="R131" s="450"/>
      <c r="S131" s="450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</row>
    <row r="132" spans="1:55" ht="16" x14ac:dyDescent="0.45">
      <c r="B132" s="450" t="s">
        <v>335</v>
      </c>
      <c r="C132" s="455" t="s">
        <v>346</v>
      </c>
      <c r="D132" s="450"/>
      <c r="E132" s="450"/>
      <c r="F132" s="455"/>
      <c r="G132" s="450"/>
      <c r="H132" s="450"/>
      <c r="I132" s="456"/>
      <c r="J132" s="455"/>
      <c r="K132" s="457"/>
      <c r="L132" s="450"/>
      <c r="M132" s="450"/>
      <c r="N132" s="456"/>
      <c r="O132" s="450"/>
      <c r="P132" s="450"/>
      <c r="Q132" s="450"/>
      <c r="R132" s="450"/>
      <c r="S132" s="450"/>
      <c r="T132" s="458"/>
      <c r="U132" s="458"/>
      <c r="V132" s="458"/>
      <c r="W132" s="458"/>
      <c r="X132" s="458"/>
      <c r="Y132" s="458"/>
      <c r="Z132" s="458"/>
      <c r="AA132" s="458"/>
      <c r="AB132" s="458"/>
      <c r="AC132" s="458"/>
      <c r="AD132" s="458"/>
      <c r="AE132" s="458"/>
      <c r="AF132" s="458"/>
      <c r="AG132" s="458"/>
      <c r="AH132" s="458"/>
      <c r="AI132" s="458"/>
      <c r="AJ132" s="458"/>
    </row>
    <row r="133" spans="1:55" ht="16" x14ac:dyDescent="0.45">
      <c r="B133" s="450" t="s">
        <v>335</v>
      </c>
      <c r="C133" s="455" t="s">
        <v>346</v>
      </c>
      <c r="D133" s="450"/>
      <c r="E133" s="450"/>
      <c r="F133" s="455"/>
      <c r="G133" s="450"/>
      <c r="H133" s="450"/>
      <c r="I133" s="456"/>
      <c r="J133" s="455"/>
      <c r="K133" s="457"/>
      <c r="L133" s="450"/>
      <c r="M133" s="450"/>
      <c r="N133" s="456"/>
      <c r="O133" s="450"/>
      <c r="P133" s="450"/>
      <c r="Q133" s="450"/>
      <c r="R133" s="450"/>
      <c r="S133" s="450"/>
      <c r="T133" s="458"/>
      <c r="U133" s="458"/>
      <c r="V133" s="458"/>
      <c r="W133" s="458"/>
      <c r="X133" s="458"/>
      <c r="Y133" s="458"/>
      <c r="Z133" s="458"/>
      <c r="AA133" s="458"/>
      <c r="AB133" s="458"/>
      <c r="AC133" s="458"/>
      <c r="AD133" s="458"/>
      <c r="AE133" s="458"/>
      <c r="AF133" s="458"/>
      <c r="AG133" s="458"/>
      <c r="AH133" s="458"/>
      <c r="AI133" s="458"/>
      <c r="AJ133" s="458"/>
    </row>
    <row r="134" spans="1:55" ht="16" x14ac:dyDescent="0.45">
      <c r="B134" s="450" t="s">
        <v>335</v>
      </c>
      <c r="C134" s="455" t="s">
        <v>346</v>
      </c>
      <c r="D134" s="450"/>
      <c r="E134" s="450"/>
      <c r="F134" s="455"/>
      <c r="G134" s="450"/>
      <c r="H134" s="450"/>
      <c r="I134" s="456"/>
      <c r="J134" s="455"/>
      <c r="K134" s="457"/>
      <c r="L134" s="450"/>
      <c r="M134" s="450"/>
      <c r="N134" s="456"/>
      <c r="O134" s="450"/>
      <c r="P134" s="450"/>
      <c r="Q134" s="450"/>
      <c r="R134" s="450"/>
      <c r="S134" s="450"/>
      <c r="T134" s="458"/>
      <c r="U134" s="458"/>
      <c r="V134" s="458"/>
      <c r="W134" s="458"/>
      <c r="X134" s="458"/>
      <c r="Y134" s="458"/>
      <c r="Z134" s="458"/>
      <c r="AA134" s="458"/>
      <c r="AB134" s="458"/>
      <c r="AC134" s="458"/>
      <c r="AD134" s="458"/>
      <c r="AE134" s="458"/>
      <c r="AF134" s="458"/>
      <c r="AG134" s="458"/>
      <c r="AH134" s="458"/>
      <c r="AI134" s="458"/>
      <c r="AJ134" s="458"/>
    </row>
    <row r="135" spans="1:55" ht="16" x14ac:dyDescent="0.45">
      <c r="B135" s="450" t="s">
        <v>335</v>
      </c>
      <c r="C135" s="455" t="s">
        <v>346</v>
      </c>
      <c r="D135" s="450"/>
      <c r="E135" s="450"/>
      <c r="F135" s="455"/>
      <c r="G135" s="450"/>
      <c r="H135" s="450"/>
      <c r="I135" s="456"/>
      <c r="J135" s="455"/>
      <c r="K135" s="457"/>
      <c r="L135" s="450"/>
      <c r="M135" s="450"/>
      <c r="N135" s="456"/>
      <c r="O135" s="450"/>
      <c r="P135" s="450"/>
      <c r="Q135" s="450"/>
      <c r="R135" s="450"/>
      <c r="S135" s="450"/>
      <c r="T135" s="458"/>
      <c r="U135" s="458"/>
      <c r="V135" s="458"/>
      <c r="W135" s="458"/>
      <c r="X135" s="458"/>
      <c r="Y135" s="458"/>
      <c r="Z135" s="458"/>
      <c r="AA135" s="458"/>
      <c r="AB135" s="458"/>
      <c r="AC135" s="458"/>
      <c r="AD135" s="458"/>
      <c r="AE135" s="458"/>
      <c r="AF135" s="458"/>
      <c r="AG135" s="458"/>
      <c r="AH135" s="458"/>
      <c r="AI135" s="458"/>
      <c r="AJ135" s="458"/>
    </row>
    <row r="136" spans="1:55" ht="16" x14ac:dyDescent="0.45">
      <c r="A136" s="156"/>
      <c r="B136" s="450" t="s">
        <v>335</v>
      </c>
      <c r="C136" s="455" t="s">
        <v>346</v>
      </c>
      <c r="D136" s="450"/>
      <c r="E136" s="450"/>
      <c r="F136" s="455"/>
      <c r="G136" s="450"/>
      <c r="H136" s="450"/>
      <c r="I136" s="456"/>
      <c r="J136" s="455"/>
      <c r="K136" s="457"/>
      <c r="L136" s="450"/>
      <c r="M136" s="450"/>
      <c r="N136" s="456"/>
      <c r="O136" s="450"/>
      <c r="P136" s="450"/>
      <c r="Q136" s="450"/>
      <c r="R136" s="450"/>
      <c r="S136" s="450"/>
      <c r="T136" s="458"/>
      <c r="U136" s="458"/>
      <c r="V136" s="458"/>
      <c r="W136" s="458"/>
      <c r="X136" s="458"/>
      <c r="Y136" s="458"/>
      <c r="Z136" s="458"/>
      <c r="AA136" s="458"/>
      <c r="AB136" s="458"/>
      <c r="AC136" s="458"/>
      <c r="AD136" s="458"/>
      <c r="AE136" s="458"/>
      <c r="AF136" s="458"/>
      <c r="AG136" s="458"/>
      <c r="AH136" s="458"/>
      <c r="AI136" s="458"/>
      <c r="AJ136" s="458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</row>
    <row r="137" spans="1:55" ht="16" x14ac:dyDescent="0.45">
      <c r="A137" s="156"/>
      <c r="B137" s="450" t="s">
        <v>336</v>
      </c>
      <c r="C137" s="455" t="s">
        <v>348</v>
      </c>
      <c r="D137" s="450"/>
      <c r="E137" s="450"/>
      <c r="F137" s="455"/>
      <c r="G137" s="450"/>
      <c r="H137" s="450"/>
      <c r="I137" s="456"/>
      <c r="J137" s="455"/>
      <c r="K137" s="457"/>
      <c r="L137" s="450"/>
      <c r="M137" s="450"/>
      <c r="N137" s="456"/>
      <c r="O137" s="450"/>
      <c r="P137" s="450"/>
      <c r="Q137" s="450"/>
      <c r="R137" s="450"/>
      <c r="S137" s="450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</row>
    <row r="138" spans="1:55" ht="16" x14ac:dyDescent="0.45">
      <c r="A138" s="156"/>
      <c r="B138" s="450" t="s">
        <v>335</v>
      </c>
      <c r="C138" s="455" t="s">
        <v>346</v>
      </c>
      <c r="D138" s="450"/>
      <c r="E138" s="450"/>
      <c r="F138" s="455"/>
      <c r="G138" s="450"/>
      <c r="H138" s="450"/>
      <c r="I138" s="456"/>
      <c r="J138" s="455"/>
      <c r="K138" s="457"/>
      <c r="L138" s="450"/>
      <c r="M138" s="450"/>
      <c r="N138" s="456"/>
      <c r="O138" s="450"/>
      <c r="P138" s="450"/>
      <c r="Q138" s="450"/>
      <c r="R138" s="450"/>
      <c r="S138" s="450"/>
      <c r="T138" s="458"/>
      <c r="U138" s="458"/>
      <c r="V138" s="458"/>
      <c r="W138" s="458"/>
      <c r="X138" s="458"/>
      <c r="Y138" s="458"/>
      <c r="Z138" s="458"/>
      <c r="AA138" s="458"/>
      <c r="AB138" s="458"/>
      <c r="AC138" s="458"/>
      <c r="AD138" s="458"/>
      <c r="AE138" s="458"/>
      <c r="AF138" s="458"/>
      <c r="AG138" s="458"/>
      <c r="AH138" s="458"/>
      <c r="AI138" s="458"/>
      <c r="AJ138" s="458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</row>
    <row r="139" spans="1:55" ht="16" x14ac:dyDescent="0.45">
      <c r="A139" s="156"/>
      <c r="B139" s="450" t="s">
        <v>335</v>
      </c>
      <c r="C139" s="455" t="s">
        <v>346</v>
      </c>
      <c r="D139" s="450"/>
      <c r="E139" s="450"/>
      <c r="F139" s="455"/>
      <c r="G139" s="450"/>
      <c r="H139" s="450"/>
      <c r="I139" s="456"/>
      <c r="J139" s="455"/>
      <c r="K139" s="457"/>
      <c r="L139" s="450"/>
      <c r="M139" s="450"/>
      <c r="N139" s="456"/>
      <c r="O139" s="450"/>
      <c r="P139" s="450"/>
      <c r="Q139" s="450"/>
      <c r="R139" s="450"/>
      <c r="S139" s="450"/>
      <c r="T139" s="458"/>
      <c r="U139" s="458"/>
      <c r="V139" s="458"/>
      <c r="W139" s="458"/>
      <c r="X139" s="458"/>
      <c r="Y139" s="458"/>
      <c r="Z139" s="458"/>
      <c r="AA139" s="458"/>
      <c r="AB139" s="458"/>
      <c r="AC139" s="458"/>
      <c r="AD139" s="458"/>
      <c r="AE139" s="458"/>
      <c r="AF139" s="458"/>
      <c r="AG139" s="458"/>
      <c r="AH139" s="458"/>
      <c r="AI139" s="458"/>
      <c r="AJ139" s="458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</row>
    <row r="140" spans="1:55" ht="16" x14ac:dyDescent="0.45">
      <c r="A140" s="156"/>
      <c r="B140" s="450" t="s">
        <v>336</v>
      </c>
      <c r="C140" s="455" t="s">
        <v>348</v>
      </c>
      <c r="D140" s="450"/>
      <c r="E140" s="450"/>
      <c r="F140" s="455"/>
      <c r="G140" s="450"/>
      <c r="H140" s="450"/>
      <c r="I140" s="456"/>
      <c r="J140" s="455"/>
      <c r="K140" s="457"/>
      <c r="L140" s="450"/>
      <c r="M140" s="450"/>
      <c r="N140" s="456"/>
      <c r="O140" s="450"/>
      <c r="P140" s="450"/>
      <c r="Q140" s="450"/>
      <c r="R140" s="450"/>
      <c r="S140" s="450"/>
      <c r="T140" s="458"/>
      <c r="U140" s="458"/>
      <c r="V140" s="458"/>
      <c r="W140" s="458"/>
      <c r="X140" s="458"/>
      <c r="Y140" s="458"/>
      <c r="Z140" s="458"/>
      <c r="AA140" s="458"/>
      <c r="AB140" s="458"/>
      <c r="AC140" s="458"/>
      <c r="AD140" s="458"/>
      <c r="AE140" s="458"/>
      <c r="AF140" s="458"/>
      <c r="AG140" s="458"/>
      <c r="AH140" s="458"/>
      <c r="AI140" s="458"/>
      <c r="AJ140" s="458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</row>
    <row r="141" spans="1:55" ht="16" x14ac:dyDescent="0.45">
      <c r="A141" s="156"/>
      <c r="B141" s="450" t="s">
        <v>335</v>
      </c>
      <c r="C141" s="455" t="s">
        <v>346</v>
      </c>
      <c r="D141" s="450"/>
      <c r="E141" s="450"/>
      <c r="F141" s="455"/>
      <c r="G141" s="450"/>
      <c r="H141" s="450"/>
      <c r="I141" s="456"/>
      <c r="J141" s="455"/>
      <c r="K141" s="457"/>
      <c r="L141" s="450"/>
      <c r="M141" s="450"/>
      <c r="N141" s="456"/>
      <c r="O141" s="450"/>
      <c r="P141" s="450"/>
      <c r="Q141" s="450"/>
      <c r="R141" s="450"/>
      <c r="S141" s="450"/>
      <c r="T141" s="458"/>
      <c r="U141" s="458"/>
      <c r="V141" s="458"/>
      <c r="W141" s="458"/>
      <c r="X141" s="458"/>
      <c r="Y141" s="458"/>
      <c r="Z141" s="458"/>
      <c r="AA141" s="458"/>
      <c r="AB141" s="458"/>
      <c r="AC141" s="458"/>
      <c r="AD141" s="458"/>
      <c r="AE141" s="458"/>
      <c r="AF141" s="458"/>
      <c r="AG141" s="458"/>
      <c r="AH141" s="458"/>
      <c r="AI141" s="458"/>
      <c r="AJ141" s="458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</row>
    <row r="142" spans="1:55" ht="16" x14ac:dyDescent="0.45">
      <c r="A142" s="156"/>
      <c r="B142" s="450" t="s">
        <v>335</v>
      </c>
      <c r="C142" s="455" t="s">
        <v>346</v>
      </c>
      <c r="D142" s="450"/>
      <c r="E142" s="450"/>
      <c r="F142" s="455"/>
      <c r="G142" s="450"/>
      <c r="H142" s="450"/>
      <c r="I142" s="456"/>
      <c r="J142" s="455"/>
      <c r="K142" s="457"/>
      <c r="L142" s="450"/>
      <c r="M142" s="450"/>
      <c r="N142" s="456"/>
      <c r="O142" s="450"/>
      <c r="P142" s="450"/>
      <c r="Q142" s="450"/>
      <c r="R142" s="450"/>
      <c r="S142" s="450"/>
      <c r="T142" s="458"/>
      <c r="U142" s="458"/>
      <c r="V142" s="458"/>
      <c r="W142" s="458"/>
      <c r="X142" s="458"/>
      <c r="Y142" s="458"/>
      <c r="Z142" s="458"/>
      <c r="AA142" s="458"/>
      <c r="AB142" s="458"/>
      <c r="AC142" s="458"/>
      <c r="AD142" s="458"/>
      <c r="AE142" s="458"/>
      <c r="AF142" s="458"/>
      <c r="AG142" s="458"/>
      <c r="AH142" s="458"/>
      <c r="AI142" s="458"/>
      <c r="AJ142" s="458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</row>
    <row r="143" spans="1:55" ht="16" x14ac:dyDescent="0.45">
      <c r="B143" s="450" t="s">
        <v>336</v>
      </c>
      <c r="C143" s="455" t="s">
        <v>348</v>
      </c>
      <c r="D143" s="450"/>
      <c r="E143" s="450"/>
      <c r="F143" s="455"/>
      <c r="G143" s="450"/>
      <c r="H143" s="450"/>
      <c r="I143" s="456"/>
      <c r="J143" s="455"/>
      <c r="K143" s="457"/>
      <c r="L143" s="450"/>
      <c r="M143" s="450"/>
      <c r="N143" s="456"/>
      <c r="O143" s="450"/>
      <c r="P143" s="450"/>
      <c r="Q143" s="450"/>
      <c r="R143" s="450"/>
      <c r="S143" s="450"/>
      <c r="T143" s="458"/>
      <c r="U143" s="458"/>
      <c r="V143" s="458"/>
      <c r="W143" s="458"/>
      <c r="X143" s="458"/>
      <c r="Y143" s="458"/>
      <c r="Z143" s="458"/>
      <c r="AA143" s="458"/>
      <c r="AB143" s="458"/>
      <c r="AC143" s="458"/>
      <c r="AD143" s="458"/>
      <c r="AE143" s="458"/>
      <c r="AF143" s="458"/>
      <c r="AG143" s="458"/>
      <c r="AH143" s="458"/>
      <c r="AI143" s="458"/>
      <c r="AJ143" s="458"/>
    </row>
    <row r="144" spans="1:55" ht="16" x14ac:dyDescent="0.45">
      <c r="B144" s="450" t="s">
        <v>335</v>
      </c>
      <c r="C144" s="455" t="s">
        <v>346</v>
      </c>
      <c r="D144" s="450"/>
      <c r="E144" s="450"/>
      <c r="F144" s="455"/>
      <c r="G144" s="450"/>
      <c r="H144" s="450"/>
      <c r="I144" s="456"/>
      <c r="J144" s="455"/>
      <c r="K144" s="457"/>
      <c r="L144" s="450"/>
      <c r="M144" s="450"/>
      <c r="N144" s="456"/>
      <c r="O144" s="450"/>
      <c r="P144" s="450"/>
      <c r="Q144" s="450"/>
      <c r="R144" s="450"/>
      <c r="S144" s="450"/>
      <c r="T144" s="458"/>
      <c r="U144" s="458"/>
      <c r="V144" s="458"/>
      <c r="W144" s="458"/>
      <c r="X144" s="458"/>
      <c r="Y144" s="458"/>
      <c r="Z144" s="458"/>
      <c r="AA144" s="458"/>
      <c r="AB144" s="458"/>
      <c r="AC144" s="458"/>
      <c r="AD144" s="458"/>
      <c r="AE144" s="458"/>
      <c r="AF144" s="458"/>
      <c r="AG144" s="458"/>
      <c r="AH144" s="458"/>
      <c r="AI144" s="458"/>
      <c r="AJ144" s="458"/>
    </row>
    <row r="145" spans="2:36" ht="16" x14ac:dyDescent="0.45">
      <c r="B145" s="450" t="s">
        <v>335</v>
      </c>
      <c r="C145" s="455" t="s">
        <v>346</v>
      </c>
      <c r="D145" s="450"/>
      <c r="E145" s="450"/>
      <c r="F145" s="455"/>
      <c r="G145" s="450"/>
      <c r="H145" s="450"/>
      <c r="I145" s="456"/>
      <c r="J145" s="455"/>
      <c r="K145" s="457"/>
      <c r="L145" s="450"/>
      <c r="M145" s="450"/>
      <c r="N145" s="456"/>
      <c r="O145" s="450"/>
      <c r="P145" s="450"/>
      <c r="Q145" s="450"/>
      <c r="R145" s="450"/>
      <c r="S145" s="450"/>
      <c r="T145" s="458"/>
      <c r="U145" s="458"/>
      <c r="V145" s="458"/>
      <c r="W145" s="458"/>
      <c r="X145" s="458"/>
      <c r="Y145" s="458"/>
      <c r="Z145" s="458"/>
      <c r="AA145" s="458"/>
      <c r="AB145" s="458"/>
      <c r="AC145" s="458"/>
      <c r="AD145" s="458"/>
      <c r="AE145" s="458"/>
      <c r="AF145" s="458"/>
      <c r="AG145" s="458"/>
      <c r="AH145" s="458"/>
      <c r="AI145" s="458"/>
      <c r="AJ145" s="458"/>
    </row>
    <row r="146" spans="2:36" ht="16" x14ac:dyDescent="0.45">
      <c r="B146" s="450" t="s">
        <v>335</v>
      </c>
      <c r="C146" s="455" t="s">
        <v>346</v>
      </c>
      <c r="D146" s="450"/>
      <c r="E146" s="450"/>
      <c r="F146" s="455"/>
      <c r="G146" s="450"/>
      <c r="H146" s="450"/>
      <c r="I146" s="456"/>
      <c r="J146" s="455"/>
      <c r="K146" s="457"/>
      <c r="L146" s="450"/>
      <c r="M146" s="450"/>
      <c r="N146" s="456"/>
      <c r="O146" s="450"/>
      <c r="P146" s="450"/>
      <c r="Q146" s="450"/>
      <c r="R146" s="450"/>
      <c r="S146" s="450"/>
      <c r="T146" s="458"/>
      <c r="U146" s="458"/>
      <c r="V146" s="458"/>
      <c r="W146" s="458"/>
      <c r="X146" s="458"/>
      <c r="Y146" s="458"/>
      <c r="Z146" s="458"/>
      <c r="AA146" s="458"/>
      <c r="AB146" s="458"/>
      <c r="AC146" s="458"/>
      <c r="AD146" s="458"/>
      <c r="AE146" s="458"/>
      <c r="AF146" s="458"/>
      <c r="AG146" s="458"/>
      <c r="AH146" s="458"/>
      <c r="AI146" s="458"/>
      <c r="AJ146" s="458"/>
    </row>
    <row r="147" spans="2:36" ht="16" x14ac:dyDescent="0.45">
      <c r="B147" s="450" t="s">
        <v>335</v>
      </c>
      <c r="C147" s="455" t="s">
        <v>346</v>
      </c>
      <c r="D147" s="450"/>
      <c r="E147" s="450"/>
      <c r="F147" s="455"/>
      <c r="G147" s="450"/>
      <c r="H147" s="450"/>
      <c r="I147" s="456"/>
      <c r="J147" s="455"/>
      <c r="K147" s="457"/>
      <c r="L147" s="450"/>
      <c r="M147" s="450"/>
      <c r="N147" s="456"/>
      <c r="O147" s="450"/>
      <c r="P147" s="450"/>
      <c r="Q147" s="450"/>
      <c r="R147" s="450"/>
      <c r="S147" s="450"/>
      <c r="T147" s="458"/>
      <c r="U147" s="458"/>
      <c r="V147" s="458"/>
      <c r="W147" s="458"/>
      <c r="X147" s="458"/>
      <c r="Y147" s="458"/>
      <c r="Z147" s="458"/>
      <c r="AA147" s="458"/>
      <c r="AB147" s="458"/>
      <c r="AC147" s="458"/>
      <c r="AD147" s="458"/>
      <c r="AE147" s="458"/>
      <c r="AF147" s="458"/>
      <c r="AG147" s="458"/>
      <c r="AH147" s="458"/>
      <c r="AI147" s="458"/>
      <c r="AJ147" s="458"/>
    </row>
    <row r="148" spans="2:36" ht="16" x14ac:dyDescent="0.45">
      <c r="B148" s="450" t="s">
        <v>335</v>
      </c>
      <c r="C148" s="455" t="s">
        <v>346</v>
      </c>
      <c r="D148" s="450"/>
      <c r="E148" s="450"/>
      <c r="F148" s="455"/>
      <c r="G148" s="450"/>
      <c r="H148" s="450"/>
      <c r="I148" s="456"/>
      <c r="J148" s="455"/>
      <c r="K148" s="457"/>
      <c r="L148" s="450"/>
      <c r="M148" s="450"/>
      <c r="N148" s="456"/>
      <c r="O148" s="450"/>
      <c r="P148" s="450"/>
      <c r="Q148" s="450"/>
      <c r="R148" s="450"/>
      <c r="S148" s="450"/>
      <c r="T148" s="458"/>
      <c r="U148" s="458"/>
      <c r="V148" s="458"/>
      <c r="W148" s="458"/>
      <c r="X148" s="458"/>
      <c r="Y148" s="458"/>
      <c r="Z148" s="458"/>
      <c r="AA148" s="458"/>
      <c r="AB148" s="458"/>
      <c r="AC148" s="458"/>
      <c r="AD148" s="458"/>
      <c r="AE148" s="458"/>
      <c r="AF148" s="458"/>
      <c r="AG148" s="458"/>
      <c r="AH148" s="458"/>
      <c r="AI148" s="458"/>
      <c r="AJ148" s="458"/>
    </row>
    <row r="149" spans="2:36" ht="16" x14ac:dyDescent="0.45">
      <c r="B149" s="450" t="s">
        <v>335</v>
      </c>
      <c r="C149" s="455" t="s">
        <v>346</v>
      </c>
      <c r="D149" s="450"/>
      <c r="E149" s="450"/>
      <c r="F149" s="455"/>
      <c r="G149" s="450"/>
      <c r="H149" s="450"/>
      <c r="I149" s="456"/>
      <c r="J149" s="455"/>
      <c r="K149" s="457"/>
      <c r="L149" s="450"/>
      <c r="M149" s="450"/>
      <c r="N149" s="456"/>
      <c r="O149" s="450"/>
      <c r="P149" s="450"/>
      <c r="Q149" s="450"/>
      <c r="R149" s="450"/>
      <c r="S149" s="450"/>
      <c r="T149" s="458"/>
      <c r="U149" s="458"/>
      <c r="V149" s="458"/>
      <c r="W149" s="458"/>
      <c r="X149" s="458"/>
      <c r="Y149" s="458"/>
      <c r="Z149" s="458"/>
      <c r="AA149" s="458"/>
      <c r="AB149" s="458"/>
      <c r="AC149" s="458"/>
      <c r="AD149" s="458"/>
      <c r="AE149" s="458"/>
      <c r="AF149" s="458"/>
      <c r="AG149" s="458"/>
      <c r="AH149" s="458"/>
      <c r="AI149" s="458"/>
      <c r="AJ149" s="458"/>
    </row>
    <row r="150" spans="2:36" ht="16" x14ac:dyDescent="0.45">
      <c r="B150" s="450" t="s">
        <v>335</v>
      </c>
      <c r="C150" s="455" t="s">
        <v>346</v>
      </c>
      <c r="D150" s="450"/>
      <c r="E150" s="450"/>
      <c r="F150" s="455"/>
      <c r="G150" s="450"/>
      <c r="H150" s="450"/>
      <c r="I150" s="456"/>
      <c r="J150" s="455"/>
      <c r="K150" s="457"/>
      <c r="L150" s="450"/>
      <c r="M150" s="450"/>
      <c r="N150" s="456"/>
      <c r="O150" s="450"/>
      <c r="P150" s="450"/>
      <c r="Q150" s="450"/>
      <c r="R150" s="450"/>
      <c r="S150" s="450"/>
      <c r="T150" s="458"/>
      <c r="U150" s="458"/>
      <c r="V150" s="458"/>
      <c r="W150" s="458"/>
      <c r="X150" s="458"/>
      <c r="Y150" s="458"/>
      <c r="Z150" s="458"/>
      <c r="AA150" s="458"/>
      <c r="AB150" s="458"/>
      <c r="AC150" s="458"/>
      <c r="AD150" s="458"/>
      <c r="AE150" s="458"/>
      <c r="AF150" s="458"/>
      <c r="AG150" s="458"/>
      <c r="AH150" s="458"/>
      <c r="AI150" s="458"/>
      <c r="AJ150" s="458"/>
    </row>
    <row r="151" spans="2:36" ht="16" x14ac:dyDescent="0.45">
      <c r="B151" s="450" t="s">
        <v>335</v>
      </c>
      <c r="C151" s="455" t="s">
        <v>346</v>
      </c>
      <c r="D151" s="450"/>
      <c r="E151" s="450"/>
      <c r="F151" s="455"/>
      <c r="G151" s="450"/>
      <c r="H151" s="450"/>
      <c r="I151" s="456"/>
      <c r="J151" s="455"/>
      <c r="K151" s="457"/>
      <c r="L151" s="450"/>
      <c r="M151" s="450"/>
      <c r="N151" s="456"/>
      <c r="O151" s="450"/>
      <c r="P151" s="450"/>
      <c r="Q151" s="450"/>
      <c r="R151" s="450"/>
      <c r="S151" s="450"/>
      <c r="T151" s="458"/>
      <c r="U151" s="458"/>
      <c r="V151" s="458"/>
      <c r="W151" s="458"/>
      <c r="X151" s="458"/>
      <c r="Y151" s="458"/>
      <c r="Z151" s="458"/>
      <c r="AA151" s="458"/>
      <c r="AB151" s="458"/>
      <c r="AC151" s="458"/>
      <c r="AD151" s="458"/>
      <c r="AE151" s="458"/>
      <c r="AF151" s="458"/>
      <c r="AG151" s="458"/>
      <c r="AH151" s="458"/>
      <c r="AI151" s="458"/>
      <c r="AJ151" s="458"/>
    </row>
    <row r="152" spans="2:36" ht="16" x14ac:dyDescent="0.45">
      <c r="B152" s="450" t="s">
        <v>335</v>
      </c>
      <c r="C152" s="455" t="s">
        <v>346</v>
      </c>
      <c r="D152" s="450"/>
      <c r="E152" s="450"/>
      <c r="F152" s="455"/>
      <c r="G152" s="450"/>
      <c r="H152" s="450"/>
      <c r="I152" s="456"/>
      <c r="J152" s="455"/>
      <c r="K152" s="457"/>
      <c r="L152" s="450"/>
      <c r="M152" s="450"/>
      <c r="N152" s="456"/>
      <c r="O152" s="450"/>
      <c r="P152" s="450"/>
      <c r="Q152" s="450"/>
      <c r="R152" s="450"/>
      <c r="S152" s="450"/>
      <c r="T152" s="458"/>
      <c r="U152" s="458"/>
      <c r="V152" s="458"/>
      <c r="W152" s="458"/>
      <c r="X152" s="458"/>
      <c r="Y152" s="458"/>
      <c r="Z152" s="458"/>
      <c r="AA152" s="458"/>
      <c r="AB152" s="458"/>
      <c r="AC152" s="458"/>
      <c r="AD152" s="458"/>
      <c r="AE152" s="458"/>
      <c r="AF152" s="458"/>
      <c r="AG152" s="458"/>
      <c r="AH152" s="458"/>
      <c r="AI152" s="458"/>
      <c r="AJ152" s="458"/>
    </row>
    <row r="153" spans="2:36" ht="16" x14ac:dyDescent="0.45">
      <c r="B153" s="450" t="s">
        <v>335</v>
      </c>
      <c r="C153" s="455" t="s">
        <v>346</v>
      </c>
      <c r="D153" s="450"/>
      <c r="E153" s="450"/>
      <c r="F153" s="455"/>
      <c r="G153" s="450"/>
      <c r="H153" s="450"/>
      <c r="I153" s="456"/>
      <c r="J153" s="455"/>
      <c r="K153" s="457"/>
      <c r="L153" s="450"/>
      <c r="M153" s="450"/>
      <c r="N153" s="456"/>
      <c r="O153" s="450"/>
      <c r="P153" s="450"/>
      <c r="Q153" s="450"/>
      <c r="R153" s="450"/>
      <c r="S153" s="450"/>
      <c r="T153" s="458"/>
      <c r="U153" s="458"/>
      <c r="V153" s="458"/>
      <c r="W153" s="458"/>
      <c r="X153" s="458"/>
      <c r="Y153" s="458"/>
      <c r="Z153" s="458"/>
      <c r="AA153" s="458"/>
      <c r="AB153" s="458"/>
      <c r="AC153" s="458"/>
      <c r="AD153" s="458"/>
      <c r="AE153" s="458"/>
      <c r="AF153" s="458"/>
      <c r="AG153" s="458"/>
      <c r="AH153" s="458"/>
      <c r="AI153" s="458"/>
      <c r="AJ153" s="458"/>
    </row>
    <row r="154" spans="2:36" ht="16" x14ac:dyDescent="0.45">
      <c r="B154" s="450" t="s">
        <v>335</v>
      </c>
      <c r="C154" s="455" t="s">
        <v>346</v>
      </c>
      <c r="D154" s="450"/>
      <c r="E154" s="450"/>
      <c r="F154" s="455"/>
      <c r="G154" s="450"/>
      <c r="H154" s="450"/>
      <c r="I154" s="456"/>
      <c r="J154" s="455"/>
      <c r="K154" s="457"/>
      <c r="L154" s="450"/>
      <c r="M154" s="450"/>
      <c r="N154" s="456"/>
      <c r="O154" s="450"/>
      <c r="P154" s="450"/>
      <c r="Q154" s="450"/>
      <c r="R154" s="450"/>
      <c r="S154" s="450"/>
      <c r="T154" s="458"/>
      <c r="U154" s="458"/>
      <c r="V154" s="458"/>
      <c r="W154" s="458"/>
      <c r="X154" s="458"/>
      <c r="Y154" s="458"/>
      <c r="Z154" s="458"/>
      <c r="AA154" s="458"/>
      <c r="AB154" s="458"/>
      <c r="AC154" s="458"/>
      <c r="AD154" s="458"/>
      <c r="AE154" s="458"/>
      <c r="AF154" s="458"/>
      <c r="AG154" s="458"/>
      <c r="AH154" s="458"/>
      <c r="AI154" s="458"/>
      <c r="AJ154" s="458"/>
    </row>
    <row r="155" spans="2:36" ht="16" x14ac:dyDescent="0.45">
      <c r="B155" s="450" t="s">
        <v>336</v>
      </c>
      <c r="C155" s="455" t="s">
        <v>348</v>
      </c>
      <c r="D155" s="450"/>
      <c r="E155" s="450"/>
      <c r="F155" s="455"/>
      <c r="G155" s="450"/>
      <c r="H155" s="450"/>
      <c r="I155" s="456"/>
      <c r="J155" s="455"/>
      <c r="K155" s="457"/>
      <c r="L155" s="450"/>
      <c r="M155" s="450"/>
      <c r="N155" s="456"/>
      <c r="O155" s="450"/>
      <c r="P155" s="450"/>
      <c r="Q155" s="450"/>
      <c r="R155" s="450"/>
      <c r="S155" s="450"/>
      <c r="T155" s="458"/>
      <c r="U155" s="458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</row>
    <row r="156" spans="2:36" ht="16" x14ac:dyDescent="0.45">
      <c r="B156" s="450" t="s">
        <v>335</v>
      </c>
      <c r="C156" s="455" t="s">
        <v>346</v>
      </c>
      <c r="D156" s="450"/>
      <c r="E156" s="450"/>
      <c r="F156" s="455"/>
      <c r="G156" s="450"/>
      <c r="H156" s="450"/>
      <c r="I156" s="456"/>
      <c r="J156" s="455"/>
      <c r="K156" s="457"/>
      <c r="L156" s="450"/>
      <c r="M156" s="450"/>
      <c r="N156" s="456"/>
      <c r="O156" s="450"/>
      <c r="P156" s="450"/>
      <c r="Q156" s="450"/>
      <c r="R156" s="450"/>
      <c r="S156" s="450"/>
      <c r="T156" s="458"/>
      <c r="U156" s="458"/>
      <c r="V156" s="458"/>
      <c r="W156" s="458"/>
      <c r="X156" s="458"/>
      <c r="Y156" s="458"/>
      <c r="Z156" s="458"/>
      <c r="AA156" s="458"/>
      <c r="AB156" s="458"/>
      <c r="AC156" s="458"/>
      <c r="AD156" s="458"/>
      <c r="AE156" s="458"/>
      <c r="AF156" s="458"/>
      <c r="AG156" s="458"/>
      <c r="AH156" s="458"/>
      <c r="AI156" s="458"/>
      <c r="AJ156" s="458"/>
    </row>
    <row r="157" spans="2:36" ht="16" x14ac:dyDescent="0.45">
      <c r="B157" s="450" t="s">
        <v>335</v>
      </c>
      <c r="C157" s="455" t="s">
        <v>346</v>
      </c>
      <c r="D157" s="450"/>
      <c r="E157" s="450"/>
      <c r="F157" s="455"/>
      <c r="G157" s="450"/>
      <c r="H157" s="450"/>
      <c r="I157" s="456"/>
      <c r="J157" s="455"/>
      <c r="K157" s="457"/>
      <c r="L157" s="450"/>
      <c r="M157" s="450"/>
      <c r="N157" s="456"/>
      <c r="O157" s="450"/>
      <c r="P157" s="450"/>
      <c r="Q157" s="450"/>
      <c r="R157" s="450"/>
      <c r="S157" s="450"/>
      <c r="T157" s="458"/>
      <c r="U157" s="458"/>
      <c r="V157" s="458"/>
      <c r="W157" s="458"/>
      <c r="X157" s="458"/>
      <c r="Y157" s="458"/>
      <c r="Z157" s="458"/>
      <c r="AA157" s="458"/>
      <c r="AB157" s="458"/>
      <c r="AC157" s="458"/>
      <c r="AD157" s="458"/>
      <c r="AE157" s="458"/>
      <c r="AF157" s="458"/>
      <c r="AG157" s="458"/>
      <c r="AH157" s="458"/>
      <c r="AI157" s="458"/>
      <c r="AJ157" s="458"/>
    </row>
    <row r="158" spans="2:36" ht="16" x14ac:dyDescent="0.45">
      <c r="B158" s="450" t="s">
        <v>335</v>
      </c>
      <c r="C158" s="455" t="s">
        <v>346</v>
      </c>
      <c r="D158" s="450"/>
      <c r="E158" s="450"/>
      <c r="F158" s="455"/>
      <c r="G158" s="450"/>
      <c r="H158" s="450"/>
      <c r="I158" s="456"/>
      <c r="J158" s="455"/>
      <c r="K158" s="457"/>
      <c r="L158" s="450"/>
      <c r="M158" s="450"/>
      <c r="N158" s="456"/>
      <c r="O158" s="450"/>
      <c r="P158" s="450"/>
      <c r="Q158" s="450"/>
      <c r="R158" s="450"/>
      <c r="S158" s="450"/>
      <c r="T158" s="458"/>
      <c r="U158" s="458"/>
      <c r="V158" s="458"/>
      <c r="W158" s="458"/>
      <c r="X158" s="458"/>
      <c r="Y158" s="458"/>
      <c r="Z158" s="458"/>
      <c r="AA158" s="458"/>
      <c r="AB158" s="458"/>
      <c r="AC158" s="458"/>
      <c r="AD158" s="458"/>
      <c r="AE158" s="458"/>
      <c r="AF158" s="458"/>
      <c r="AG158" s="458"/>
      <c r="AH158" s="458"/>
      <c r="AI158" s="458"/>
      <c r="AJ158" s="458"/>
    </row>
    <row r="159" spans="2:36" ht="16" x14ac:dyDescent="0.45">
      <c r="B159" s="450" t="s">
        <v>335</v>
      </c>
      <c r="C159" s="455" t="s">
        <v>346</v>
      </c>
      <c r="D159" s="450"/>
      <c r="E159" s="450"/>
      <c r="F159" s="455"/>
      <c r="G159" s="450"/>
      <c r="H159" s="450"/>
      <c r="I159" s="456"/>
      <c r="J159" s="455"/>
      <c r="K159" s="457"/>
      <c r="L159" s="450"/>
      <c r="M159" s="450"/>
      <c r="N159" s="456"/>
      <c r="O159" s="450"/>
      <c r="P159" s="450"/>
      <c r="Q159" s="450"/>
      <c r="R159" s="450"/>
      <c r="S159" s="450"/>
      <c r="T159" s="458"/>
      <c r="U159" s="458"/>
      <c r="V159" s="458"/>
      <c r="W159" s="458"/>
      <c r="X159" s="458"/>
      <c r="Y159" s="458"/>
      <c r="Z159" s="458"/>
      <c r="AA159" s="458"/>
      <c r="AB159" s="458"/>
      <c r="AC159" s="458"/>
      <c r="AD159" s="458"/>
      <c r="AE159" s="458"/>
      <c r="AF159" s="458"/>
      <c r="AG159" s="458"/>
      <c r="AH159" s="458"/>
      <c r="AI159" s="458"/>
      <c r="AJ159" s="458"/>
    </row>
    <row r="160" spans="2:36" ht="16" x14ac:dyDescent="0.45">
      <c r="B160" s="450" t="s">
        <v>335</v>
      </c>
      <c r="C160" s="455" t="s">
        <v>346</v>
      </c>
      <c r="D160" s="450"/>
      <c r="E160" s="450"/>
      <c r="F160" s="455"/>
      <c r="G160" s="450"/>
      <c r="H160" s="450"/>
      <c r="I160" s="456"/>
      <c r="J160" s="455"/>
      <c r="K160" s="457"/>
      <c r="L160" s="450"/>
      <c r="M160" s="450"/>
      <c r="N160" s="456"/>
      <c r="O160" s="450"/>
      <c r="P160" s="450"/>
      <c r="Q160" s="450"/>
      <c r="R160" s="450"/>
      <c r="S160" s="450"/>
      <c r="T160" s="458"/>
      <c r="U160" s="458"/>
      <c r="V160" s="458"/>
      <c r="W160" s="458"/>
      <c r="X160" s="458"/>
      <c r="Y160" s="458"/>
      <c r="Z160" s="458"/>
      <c r="AA160" s="458"/>
      <c r="AB160" s="458"/>
      <c r="AC160" s="458"/>
      <c r="AD160" s="458"/>
      <c r="AE160" s="458"/>
      <c r="AF160" s="458"/>
      <c r="AG160" s="458"/>
      <c r="AH160" s="458"/>
      <c r="AI160" s="458"/>
      <c r="AJ160" s="458"/>
    </row>
    <row r="161" spans="1:55" ht="16" x14ac:dyDescent="0.45">
      <c r="B161" s="450" t="s">
        <v>335</v>
      </c>
      <c r="C161" s="455" t="s">
        <v>346</v>
      </c>
      <c r="D161" s="450"/>
      <c r="E161" s="450"/>
      <c r="F161" s="455"/>
      <c r="G161" s="450"/>
      <c r="H161" s="450"/>
      <c r="I161" s="456"/>
      <c r="J161" s="455"/>
      <c r="K161" s="457"/>
      <c r="L161" s="450"/>
      <c r="M161" s="450"/>
      <c r="N161" s="456"/>
      <c r="O161" s="450"/>
      <c r="P161" s="450"/>
      <c r="Q161" s="450"/>
      <c r="R161" s="450"/>
      <c r="S161" s="450"/>
      <c r="T161" s="458"/>
      <c r="U161" s="458"/>
      <c r="V161" s="458"/>
      <c r="W161" s="458"/>
      <c r="X161" s="458"/>
      <c r="Y161" s="458"/>
      <c r="Z161" s="458"/>
      <c r="AA161" s="458"/>
      <c r="AB161" s="458"/>
      <c r="AC161" s="458"/>
      <c r="AD161" s="458"/>
      <c r="AE161" s="458"/>
      <c r="AF161" s="458"/>
      <c r="AG161" s="458"/>
      <c r="AH161" s="458"/>
      <c r="AI161" s="458"/>
      <c r="AJ161" s="458"/>
    </row>
    <row r="162" spans="1:55" ht="16" x14ac:dyDescent="0.45">
      <c r="A162" s="156"/>
      <c r="B162" s="450" t="s">
        <v>335</v>
      </c>
      <c r="C162" s="455" t="s">
        <v>346</v>
      </c>
      <c r="D162" s="450"/>
      <c r="E162" s="450"/>
      <c r="F162" s="455"/>
      <c r="G162" s="450"/>
      <c r="H162" s="450"/>
      <c r="I162" s="456"/>
      <c r="J162" s="455"/>
      <c r="K162" s="457"/>
      <c r="L162" s="450"/>
      <c r="M162" s="450"/>
      <c r="N162" s="456"/>
      <c r="O162" s="450"/>
      <c r="P162" s="450"/>
      <c r="Q162" s="450"/>
      <c r="R162" s="450"/>
      <c r="S162" s="450"/>
      <c r="T162" s="458"/>
      <c r="U162" s="458"/>
      <c r="V162" s="458"/>
      <c r="W162" s="458"/>
      <c r="X162" s="458"/>
      <c r="Y162" s="458"/>
      <c r="Z162" s="458"/>
      <c r="AA162" s="458"/>
      <c r="AB162" s="458"/>
      <c r="AC162" s="458"/>
      <c r="AD162" s="458"/>
      <c r="AE162" s="458"/>
      <c r="AF162" s="458"/>
      <c r="AG162" s="458"/>
      <c r="AH162" s="458"/>
      <c r="AI162" s="458"/>
      <c r="AJ162" s="458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</row>
    <row r="163" spans="1:55" ht="16" x14ac:dyDescent="0.45">
      <c r="A163" s="156"/>
      <c r="B163" s="450" t="s">
        <v>336</v>
      </c>
      <c r="C163" s="455" t="s">
        <v>348</v>
      </c>
      <c r="D163" s="450"/>
      <c r="E163" s="450"/>
      <c r="F163" s="455"/>
      <c r="G163" s="450"/>
      <c r="H163" s="450"/>
      <c r="I163" s="456"/>
      <c r="J163" s="455"/>
      <c r="K163" s="457"/>
      <c r="L163" s="450"/>
      <c r="M163" s="450"/>
      <c r="N163" s="456"/>
      <c r="O163" s="450"/>
      <c r="P163" s="450"/>
      <c r="Q163" s="450"/>
      <c r="R163" s="450"/>
      <c r="S163" s="450"/>
      <c r="T163" s="458"/>
      <c r="U163" s="458"/>
      <c r="V163" s="458"/>
      <c r="W163" s="458"/>
      <c r="X163" s="458"/>
      <c r="Y163" s="458"/>
      <c r="Z163" s="458"/>
      <c r="AA163" s="458"/>
      <c r="AB163" s="458"/>
      <c r="AC163" s="458"/>
      <c r="AD163" s="458"/>
      <c r="AE163" s="458"/>
      <c r="AF163" s="458"/>
      <c r="AG163" s="458"/>
      <c r="AH163" s="458"/>
      <c r="AI163" s="458"/>
      <c r="AJ163" s="458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</row>
    <row r="164" spans="1:55" ht="16" x14ac:dyDescent="0.45">
      <c r="A164" s="156"/>
      <c r="B164" s="450" t="s">
        <v>335</v>
      </c>
      <c r="C164" s="455" t="s">
        <v>346</v>
      </c>
      <c r="D164" s="450"/>
      <c r="E164" s="450"/>
      <c r="F164" s="455"/>
      <c r="G164" s="450"/>
      <c r="H164" s="450"/>
      <c r="I164" s="456"/>
      <c r="J164" s="455"/>
      <c r="K164" s="457"/>
      <c r="L164" s="450"/>
      <c r="M164" s="450"/>
      <c r="N164" s="456"/>
      <c r="O164" s="450"/>
      <c r="P164" s="450"/>
      <c r="Q164" s="450"/>
      <c r="R164" s="450"/>
      <c r="S164" s="450"/>
      <c r="T164" s="458"/>
      <c r="U164" s="458"/>
      <c r="V164" s="458"/>
      <c r="W164" s="458"/>
      <c r="X164" s="458"/>
      <c r="Y164" s="458"/>
      <c r="Z164" s="458"/>
      <c r="AA164" s="458"/>
      <c r="AB164" s="458"/>
      <c r="AC164" s="458"/>
      <c r="AD164" s="458"/>
      <c r="AE164" s="458"/>
      <c r="AF164" s="458"/>
      <c r="AG164" s="458"/>
      <c r="AH164" s="458"/>
      <c r="AI164" s="458"/>
      <c r="AJ164" s="458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</row>
    <row r="165" spans="1:55" ht="16" x14ac:dyDescent="0.45">
      <c r="A165" s="156"/>
      <c r="B165" s="450" t="s">
        <v>335</v>
      </c>
      <c r="C165" s="455" t="s">
        <v>346</v>
      </c>
      <c r="D165" s="450"/>
      <c r="E165" s="450"/>
      <c r="F165" s="455"/>
      <c r="G165" s="450"/>
      <c r="H165" s="450"/>
      <c r="I165" s="456"/>
      <c r="J165" s="455"/>
      <c r="K165" s="457"/>
      <c r="L165" s="450"/>
      <c r="M165" s="450"/>
      <c r="N165" s="456"/>
      <c r="O165" s="450"/>
      <c r="P165" s="450"/>
      <c r="Q165" s="450"/>
      <c r="R165" s="450"/>
      <c r="S165" s="450"/>
      <c r="T165" s="458"/>
      <c r="U165" s="458"/>
      <c r="V165" s="458"/>
      <c r="W165" s="458"/>
      <c r="X165" s="458"/>
      <c r="Y165" s="458"/>
      <c r="Z165" s="458"/>
      <c r="AA165" s="458"/>
      <c r="AB165" s="458"/>
      <c r="AC165" s="458"/>
      <c r="AD165" s="458"/>
      <c r="AE165" s="458"/>
      <c r="AF165" s="458"/>
      <c r="AG165" s="458"/>
      <c r="AH165" s="458"/>
      <c r="AI165" s="458"/>
      <c r="AJ165" s="458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</row>
    <row r="166" spans="1:55" ht="16" x14ac:dyDescent="0.45">
      <c r="A166" s="156"/>
      <c r="B166" s="450" t="s">
        <v>336</v>
      </c>
      <c r="C166" s="455" t="s">
        <v>348</v>
      </c>
      <c r="D166" s="450"/>
      <c r="E166" s="450"/>
      <c r="F166" s="455"/>
      <c r="G166" s="450"/>
      <c r="H166" s="450"/>
      <c r="I166" s="456"/>
      <c r="J166" s="455"/>
      <c r="K166" s="457"/>
      <c r="L166" s="450"/>
      <c r="M166" s="450"/>
      <c r="N166" s="456"/>
      <c r="O166" s="450"/>
      <c r="P166" s="450"/>
      <c r="Q166" s="450"/>
      <c r="R166" s="450"/>
      <c r="S166" s="450"/>
      <c r="T166" s="458"/>
      <c r="U166" s="458"/>
      <c r="V166" s="458"/>
      <c r="W166" s="458"/>
      <c r="X166" s="458"/>
      <c r="Y166" s="458"/>
      <c r="Z166" s="458"/>
      <c r="AA166" s="458"/>
      <c r="AB166" s="458"/>
      <c r="AC166" s="458"/>
      <c r="AD166" s="458"/>
      <c r="AE166" s="458"/>
      <c r="AF166" s="458"/>
      <c r="AG166" s="458"/>
      <c r="AH166" s="458"/>
      <c r="AI166" s="458"/>
      <c r="AJ166" s="458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</row>
    <row r="167" spans="1:55" ht="16" x14ac:dyDescent="0.45">
      <c r="A167" s="156"/>
      <c r="B167" s="450" t="s">
        <v>335</v>
      </c>
      <c r="C167" s="455" t="s">
        <v>346</v>
      </c>
      <c r="D167" s="450"/>
      <c r="E167" s="450"/>
      <c r="F167" s="455"/>
      <c r="G167" s="450"/>
      <c r="H167" s="450"/>
      <c r="I167" s="456"/>
      <c r="J167" s="455"/>
      <c r="K167" s="457"/>
      <c r="L167" s="450"/>
      <c r="M167" s="450"/>
      <c r="N167" s="456"/>
      <c r="O167" s="450"/>
      <c r="P167" s="450"/>
      <c r="Q167" s="450"/>
      <c r="R167" s="450"/>
      <c r="S167" s="450"/>
      <c r="T167" s="458"/>
      <c r="U167" s="458"/>
      <c r="V167" s="458"/>
      <c r="W167" s="458"/>
      <c r="X167" s="458"/>
      <c r="Y167" s="458"/>
      <c r="Z167" s="458"/>
      <c r="AA167" s="458"/>
      <c r="AB167" s="458"/>
      <c r="AC167" s="458"/>
      <c r="AD167" s="458"/>
      <c r="AE167" s="458"/>
      <c r="AF167" s="458"/>
      <c r="AG167" s="458"/>
      <c r="AH167" s="458"/>
      <c r="AI167" s="458"/>
      <c r="AJ167" s="458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</row>
    <row r="168" spans="1:55" ht="16" x14ac:dyDescent="0.45">
      <c r="A168" s="156"/>
      <c r="B168" s="450" t="s">
        <v>335</v>
      </c>
      <c r="C168" s="455" t="s">
        <v>346</v>
      </c>
      <c r="D168" s="450"/>
      <c r="E168" s="450"/>
      <c r="F168" s="455"/>
      <c r="G168" s="450"/>
      <c r="H168" s="450"/>
      <c r="I168" s="456"/>
      <c r="J168" s="455"/>
      <c r="K168" s="457"/>
      <c r="L168" s="450"/>
      <c r="M168" s="450"/>
      <c r="N168" s="456"/>
      <c r="O168" s="450"/>
      <c r="P168" s="450"/>
      <c r="Q168" s="450"/>
      <c r="R168" s="450"/>
      <c r="S168" s="450"/>
      <c r="T168" s="458"/>
      <c r="U168" s="458"/>
      <c r="V168" s="458"/>
      <c r="W168" s="458"/>
      <c r="X168" s="458"/>
      <c r="Y168" s="458"/>
      <c r="Z168" s="458"/>
      <c r="AA168" s="458"/>
      <c r="AB168" s="458"/>
      <c r="AC168" s="458"/>
      <c r="AD168" s="458"/>
      <c r="AE168" s="458"/>
      <c r="AF168" s="458"/>
      <c r="AG168" s="458"/>
      <c r="AH168" s="458"/>
      <c r="AI168" s="458"/>
      <c r="AJ168" s="458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</row>
    <row r="169" spans="1:55" ht="16" x14ac:dyDescent="0.45">
      <c r="B169" s="450" t="s">
        <v>336</v>
      </c>
      <c r="C169" s="455" t="s">
        <v>348</v>
      </c>
      <c r="D169" s="450"/>
      <c r="E169" s="450"/>
      <c r="F169" s="455"/>
      <c r="G169" s="450"/>
      <c r="H169" s="450"/>
      <c r="I169" s="456"/>
      <c r="J169" s="455"/>
      <c r="K169" s="457"/>
      <c r="L169" s="450"/>
      <c r="M169" s="450"/>
      <c r="N169" s="456"/>
      <c r="O169" s="450"/>
      <c r="P169" s="450"/>
      <c r="Q169" s="450"/>
      <c r="R169" s="450"/>
      <c r="S169" s="450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8"/>
      <c r="AD169" s="458"/>
      <c r="AE169" s="458"/>
      <c r="AF169" s="458"/>
      <c r="AG169" s="458"/>
      <c r="AH169" s="458"/>
      <c r="AI169" s="458"/>
      <c r="AJ169" s="458"/>
    </row>
    <row r="170" spans="1:55" ht="16" x14ac:dyDescent="0.45">
      <c r="B170" s="450" t="s">
        <v>335</v>
      </c>
      <c r="C170" s="455" t="s">
        <v>346</v>
      </c>
      <c r="D170" s="450"/>
      <c r="E170" s="450"/>
      <c r="F170" s="455"/>
      <c r="G170" s="450"/>
      <c r="H170" s="450"/>
      <c r="I170" s="456"/>
      <c r="J170" s="455"/>
      <c r="K170" s="457"/>
      <c r="L170" s="450"/>
      <c r="M170" s="450"/>
      <c r="N170" s="456"/>
      <c r="O170" s="450"/>
      <c r="P170" s="450"/>
      <c r="Q170" s="450"/>
      <c r="R170" s="450"/>
      <c r="S170" s="450"/>
      <c r="T170" s="458"/>
      <c r="U170" s="458"/>
      <c r="V170" s="458"/>
      <c r="W170" s="458"/>
      <c r="X170" s="458"/>
      <c r="Y170" s="458"/>
      <c r="Z170" s="458"/>
      <c r="AA170" s="458"/>
      <c r="AB170" s="458"/>
      <c r="AC170" s="458"/>
      <c r="AD170" s="458"/>
      <c r="AE170" s="458"/>
      <c r="AF170" s="458"/>
      <c r="AG170" s="458"/>
      <c r="AH170" s="458"/>
      <c r="AI170" s="458"/>
      <c r="AJ170" s="458"/>
    </row>
    <row r="171" spans="1:55" ht="16" x14ac:dyDescent="0.45">
      <c r="B171" s="450" t="s">
        <v>335</v>
      </c>
      <c r="C171" s="455" t="s">
        <v>346</v>
      </c>
      <c r="D171" s="450"/>
      <c r="E171" s="450"/>
      <c r="F171" s="455"/>
      <c r="G171" s="450"/>
      <c r="H171" s="450"/>
      <c r="I171" s="456"/>
      <c r="J171" s="455"/>
      <c r="K171" s="457"/>
      <c r="L171" s="450"/>
      <c r="M171" s="450"/>
      <c r="N171" s="456"/>
      <c r="O171" s="450"/>
      <c r="P171" s="450"/>
      <c r="Q171" s="450"/>
      <c r="R171" s="450"/>
      <c r="S171" s="450"/>
      <c r="T171" s="458"/>
      <c r="U171" s="458"/>
      <c r="V171" s="458"/>
      <c r="W171" s="458"/>
      <c r="X171" s="458"/>
      <c r="Y171" s="458"/>
      <c r="Z171" s="458"/>
      <c r="AA171" s="458"/>
      <c r="AB171" s="458"/>
      <c r="AC171" s="458"/>
      <c r="AD171" s="458"/>
      <c r="AE171" s="458"/>
      <c r="AF171" s="458"/>
      <c r="AG171" s="458"/>
      <c r="AH171" s="458"/>
      <c r="AI171" s="458"/>
      <c r="AJ171" s="458"/>
    </row>
    <row r="172" spans="1:55" ht="16" x14ac:dyDescent="0.45">
      <c r="B172" s="450" t="s">
        <v>335</v>
      </c>
      <c r="C172" s="455" t="s">
        <v>346</v>
      </c>
      <c r="D172" s="450"/>
      <c r="E172" s="450"/>
      <c r="F172" s="455"/>
      <c r="G172" s="450"/>
      <c r="H172" s="450"/>
      <c r="I172" s="456"/>
      <c r="J172" s="455"/>
      <c r="K172" s="457"/>
      <c r="L172" s="450"/>
      <c r="M172" s="450"/>
      <c r="N172" s="456"/>
      <c r="O172" s="450"/>
      <c r="P172" s="450"/>
      <c r="Q172" s="450"/>
      <c r="R172" s="450"/>
      <c r="S172" s="450"/>
      <c r="T172" s="458"/>
      <c r="U172" s="458"/>
      <c r="V172" s="458"/>
      <c r="W172" s="458"/>
      <c r="X172" s="458"/>
      <c r="Y172" s="458"/>
      <c r="Z172" s="458"/>
      <c r="AA172" s="458"/>
      <c r="AB172" s="458"/>
      <c r="AC172" s="458"/>
      <c r="AD172" s="458"/>
      <c r="AE172" s="458"/>
      <c r="AF172" s="458"/>
      <c r="AG172" s="458"/>
      <c r="AH172" s="458"/>
      <c r="AI172" s="458"/>
      <c r="AJ172" s="458"/>
    </row>
    <row r="173" spans="1:55" ht="16" x14ac:dyDescent="0.45">
      <c r="B173" s="450" t="s">
        <v>335</v>
      </c>
      <c r="C173" s="455" t="s">
        <v>346</v>
      </c>
      <c r="D173" s="450"/>
      <c r="E173" s="450"/>
      <c r="F173" s="455"/>
      <c r="G173" s="450"/>
      <c r="H173" s="450"/>
      <c r="I173" s="456"/>
      <c r="J173" s="455"/>
      <c r="K173" s="457"/>
      <c r="L173" s="450"/>
      <c r="M173" s="450"/>
      <c r="N173" s="456"/>
      <c r="O173" s="450"/>
      <c r="P173" s="450"/>
      <c r="Q173" s="450"/>
      <c r="R173" s="450"/>
      <c r="S173" s="450"/>
      <c r="T173" s="458"/>
      <c r="U173" s="458"/>
      <c r="V173" s="458"/>
      <c r="W173" s="458"/>
      <c r="X173" s="458"/>
      <c r="Y173" s="458"/>
      <c r="Z173" s="458"/>
      <c r="AA173" s="458"/>
      <c r="AB173" s="458"/>
      <c r="AC173" s="458"/>
      <c r="AD173" s="458"/>
      <c r="AE173" s="458"/>
      <c r="AF173" s="458"/>
      <c r="AG173" s="458"/>
      <c r="AH173" s="458"/>
      <c r="AI173" s="458"/>
      <c r="AJ173" s="458"/>
    </row>
    <row r="174" spans="1:55" ht="16" x14ac:dyDescent="0.45">
      <c r="B174" s="450" t="s">
        <v>335</v>
      </c>
      <c r="C174" s="455" t="s">
        <v>346</v>
      </c>
      <c r="D174" s="450"/>
      <c r="E174" s="450"/>
      <c r="F174" s="455"/>
      <c r="G174" s="450"/>
      <c r="H174" s="450"/>
      <c r="I174" s="456"/>
      <c r="J174" s="455"/>
      <c r="K174" s="457"/>
      <c r="L174" s="450"/>
      <c r="M174" s="450"/>
      <c r="N174" s="456"/>
      <c r="O174" s="450"/>
      <c r="P174" s="450"/>
      <c r="Q174" s="450"/>
      <c r="R174" s="450"/>
      <c r="S174" s="450"/>
      <c r="T174" s="458"/>
      <c r="U174" s="458"/>
      <c r="V174" s="458"/>
      <c r="W174" s="458"/>
      <c r="X174" s="458"/>
      <c r="Y174" s="458"/>
      <c r="Z174" s="458"/>
      <c r="AA174" s="458"/>
      <c r="AB174" s="458"/>
      <c r="AC174" s="458"/>
      <c r="AD174" s="458"/>
      <c r="AE174" s="458"/>
      <c r="AF174" s="458"/>
      <c r="AG174" s="458"/>
      <c r="AH174" s="458"/>
      <c r="AI174" s="458"/>
      <c r="AJ174" s="458"/>
    </row>
    <row r="175" spans="1:55" ht="16" x14ac:dyDescent="0.45">
      <c r="B175" s="450" t="s">
        <v>335</v>
      </c>
      <c r="C175" s="455" t="s">
        <v>346</v>
      </c>
      <c r="D175" s="450"/>
      <c r="E175" s="450"/>
      <c r="F175" s="455"/>
      <c r="G175" s="450"/>
      <c r="H175" s="450"/>
      <c r="I175" s="456"/>
      <c r="J175" s="455"/>
      <c r="K175" s="457"/>
      <c r="L175" s="450"/>
      <c r="M175" s="450"/>
      <c r="N175" s="456"/>
      <c r="O175" s="450"/>
      <c r="P175" s="450"/>
      <c r="Q175" s="450"/>
      <c r="R175" s="450"/>
      <c r="S175" s="450"/>
      <c r="T175" s="458"/>
      <c r="U175" s="458"/>
      <c r="V175" s="458"/>
      <c r="W175" s="458"/>
      <c r="X175" s="458"/>
      <c r="Y175" s="458"/>
      <c r="Z175" s="458"/>
      <c r="AA175" s="458"/>
      <c r="AB175" s="458"/>
      <c r="AC175" s="458"/>
      <c r="AD175" s="458"/>
      <c r="AE175" s="458"/>
      <c r="AF175" s="458"/>
      <c r="AG175" s="458"/>
      <c r="AH175" s="458"/>
      <c r="AI175" s="458"/>
      <c r="AJ175" s="458"/>
    </row>
    <row r="176" spans="1:55" ht="16" x14ac:dyDescent="0.45">
      <c r="B176" s="450" t="s">
        <v>335</v>
      </c>
      <c r="C176" s="455" t="s">
        <v>346</v>
      </c>
      <c r="D176" s="450"/>
      <c r="E176" s="450"/>
      <c r="F176" s="455"/>
      <c r="G176" s="450"/>
      <c r="H176" s="450"/>
      <c r="I176" s="456"/>
      <c r="J176" s="455"/>
      <c r="K176" s="457"/>
      <c r="L176" s="450"/>
      <c r="M176" s="450"/>
      <c r="N176" s="456"/>
      <c r="O176" s="450"/>
      <c r="P176" s="450"/>
      <c r="Q176" s="450"/>
      <c r="R176" s="450"/>
      <c r="S176" s="450"/>
      <c r="T176" s="458"/>
      <c r="U176" s="458"/>
      <c r="V176" s="458"/>
      <c r="W176" s="458"/>
      <c r="X176" s="458"/>
      <c r="Y176" s="458"/>
      <c r="Z176" s="458"/>
      <c r="AA176" s="458"/>
      <c r="AB176" s="458"/>
      <c r="AC176" s="458"/>
      <c r="AD176" s="458"/>
      <c r="AE176" s="458"/>
      <c r="AF176" s="458"/>
      <c r="AG176" s="458"/>
      <c r="AH176" s="458"/>
      <c r="AI176" s="458"/>
      <c r="AJ176" s="458"/>
    </row>
    <row r="177" spans="1:55" ht="16" x14ac:dyDescent="0.45">
      <c r="B177" s="450" t="s">
        <v>335</v>
      </c>
      <c r="C177" s="455" t="s">
        <v>346</v>
      </c>
      <c r="D177" s="450"/>
      <c r="E177" s="450"/>
      <c r="F177" s="455"/>
      <c r="G177" s="450"/>
      <c r="H177" s="450"/>
      <c r="I177" s="456"/>
      <c r="J177" s="455"/>
      <c r="K177" s="457"/>
      <c r="L177" s="450"/>
      <c r="M177" s="450"/>
      <c r="N177" s="456"/>
      <c r="O177" s="450"/>
      <c r="P177" s="450"/>
      <c r="Q177" s="450"/>
      <c r="R177" s="450"/>
      <c r="S177" s="450"/>
      <c r="T177" s="458"/>
      <c r="U177" s="458"/>
      <c r="V177" s="458"/>
      <c r="W177" s="458"/>
      <c r="X177" s="458"/>
      <c r="Y177" s="458"/>
      <c r="Z177" s="458"/>
      <c r="AA177" s="458"/>
      <c r="AB177" s="458"/>
      <c r="AC177" s="458"/>
      <c r="AD177" s="458"/>
      <c r="AE177" s="458"/>
      <c r="AF177" s="458"/>
      <c r="AG177" s="458"/>
      <c r="AH177" s="458"/>
      <c r="AI177" s="458"/>
      <c r="AJ177" s="458"/>
    </row>
    <row r="178" spans="1:55" ht="16" x14ac:dyDescent="0.45">
      <c r="B178" s="450" t="s">
        <v>335</v>
      </c>
      <c r="C178" s="455" t="s">
        <v>346</v>
      </c>
      <c r="D178" s="450"/>
      <c r="E178" s="450"/>
      <c r="F178" s="455"/>
      <c r="G178" s="450"/>
      <c r="H178" s="450"/>
      <c r="I178" s="456"/>
      <c r="J178" s="455"/>
      <c r="K178" s="457"/>
      <c r="L178" s="450"/>
      <c r="M178" s="450"/>
      <c r="N178" s="456"/>
      <c r="O178" s="450"/>
      <c r="P178" s="450"/>
      <c r="Q178" s="450"/>
      <c r="R178" s="450"/>
      <c r="S178" s="450"/>
      <c r="T178" s="458"/>
      <c r="U178" s="458"/>
      <c r="V178" s="458"/>
      <c r="W178" s="458"/>
      <c r="X178" s="458"/>
      <c r="Y178" s="458"/>
      <c r="Z178" s="458"/>
      <c r="AA178" s="458"/>
      <c r="AB178" s="458"/>
      <c r="AC178" s="458"/>
      <c r="AD178" s="458"/>
      <c r="AE178" s="458"/>
      <c r="AF178" s="458"/>
      <c r="AG178" s="458"/>
      <c r="AH178" s="458"/>
      <c r="AI178" s="458"/>
      <c r="AJ178" s="458"/>
    </row>
    <row r="179" spans="1:55" ht="16" x14ac:dyDescent="0.45">
      <c r="B179" s="450" t="s">
        <v>335</v>
      </c>
      <c r="C179" s="455" t="s">
        <v>346</v>
      </c>
      <c r="D179" s="450"/>
      <c r="E179" s="450"/>
      <c r="F179" s="455"/>
      <c r="G179" s="450"/>
      <c r="H179" s="450"/>
      <c r="I179" s="456"/>
      <c r="J179" s="455"/>
      <c r="K179" s="457"/>
      <c r="L179" s="450"/>
      <c r="M179" s="450"/>
      <c r="N179" s="456"/>
      <c r="O179" s="450"/>
      <c r="P179" s="450"/>
      <c r="Q179" s="450"/>
      <c r="R179" s="450"/>
      <c r="S179" s="450"/>
      <c r="T179" s="458"/>
      <c r="U179" s="458"/>
      <c r="V179" s="458"/>
      <c r="W179" s="458"/>
      <c r="X179" s="458"/>
      <c r="Y179" s="458"/>
      <c r="Z179" s="458"/>
      <c r="AA179" s="458"/>
      <c r="AB179" s="458"/>
      <c r="AC179" s="458"/>
      <c r="AD179" s="458"/>
      <c r="AE179" s="458"/>
      <c r="AF179" s="458"/>
      <c r="AG179" s="458"/>
      <c r="AH179" s="458"/>
      <c r="AI179" s="458"/>
      <c r="AJ179" s="458"/>
    </row>
    <row r="180" spans="1:55" ht="16" x14ac:dyDescent="0.45">
      <c r="B180" s="450" t="s">
        <v>335</v>
      </c>
      <c r="C180" s="455" t="s">
        <v>346</v>
      </c>
      <c r="D180" s="450"/>
      <c r="E180" s="450"/>
      <c r="F180" s="455"/>
      <c r="G180" s="450"/>
      <c r="H180" s="450"/>
      <c r="I180" s="456"/>
      <c r="J180" s="455"/>
      <c r="K180" s="457"/>
      <c r="L180" s="450"/>
      <c r="M180" s="450"/>
      <c r="N180" s="456"/>
      <c r="O180" s="450"/>
      <c r="P180" s="450"/>
      <c r="Q180" s="450"/>
      <c r="R180" s="450"/>
      <c r="S180" s="450"/>
      <c r="T180" s="458"/>
      <c r="U180" s="458"/>
      <c r="V180" s="458"/>
      <c r="W180" s="458"/>
      <c r="X180" s="458"/>
      <c r="Y180" s="458"/>
      <c r="Z180" s="458"/>
      <c r="AA180" s="458"/>
      <c r="AB180" s="458"/>
      <c r="AC180" s="458"/>
      <c r="AD180" s="458"/>
      <c r="AE180" s="458"/>
      <c r="AF180" s="458"/>
      <c r="AG180" s="458"/>
      <c r="AH180" s="458"/>
      <c r="AI180" s="458"/>
      <c r="AJ180" s="458"/>
    </row>
    <row r="181" spans="1:55" ht="16" x14ac:dyDescent="0.45">
      <c r="B181" s="450" t="s">
        <v>336</v>
      </c>
      <c r="C181" s="455" t="s">
        <v>348</v>
      </c>
      <c r="D181" s="450"/>
      <c r="E181" s="450"/>
      <c r="F181" s="455"/>
      <c r="G181" s="450"/>
      <c r="H181" s="450"/>
      <c r="I181" s="456"/>
      <c r="J181" s="455"/>
      <c r="K181" s="457"/>
      <c r="L181" s="450"/>
      <c r="M181" s="450"/>
      <c r="N181" s="456"/>
      <c r="O181" s="450"/>
      <c r="P181" s="450"/>
      <c r="Q181" s="450"/>
      <c r="R181" s="450"/>
      <c r="S181" s="450"/>
      <c r="T181" s="458"/>
      <c r="U181" s="458"/>
      <c r="V181" s="458"/>
      <c r="W181" s="458"/>
      <c r="X181" s="458"/>
      <c r="Y181" s="458"/>
      <c r="Z181" s="458"/>
      <c r="AA181" s="458"/>
      <c r="AB181" s="458"/>
      <c r="AC181" s="458"/>
      <c r="AD181" s="458"/>
      <c r="AE181" s="458"/>
      <c r="AF181" s="458"/>
      <c r="AG181" s="458"/>
      <c r="AH181" s="458"/>
      <c r="AI181" s="458"/>
      <c r="AJ181" s="458"/>
    </row>
    <row r="182" spans="1:55" ht="16" x14ac:dyDescent="0.45">
      <c r="B182" s="450" t="s">
        <v>335</v>
      </c>
      <c r="C182" s="455" t="s">
        <v>346</v>
      </c>
      <c r="D182" s="450"/>
      <c r="E182" s="450"/>
      <c r="F182" s="455"/>
      <c r="G182" s="450"/>
      <c r="H182" s="450"/>
      <c r="I182" s="456"/>
      <c r="J182" s="455"/>
      <c r="K182" s="457"/>
      <c r="L182" s="450"/>
      <c r="M182" s="450"/>
      <c r="N182" s="456"/>
      <c r="O182" s="450"/>
      <c r="P182" s="450"/>
      <c r="Q182" s="450"/>
      <c r="R182" s="450"/>
      <c r="S182" s="450"/>
      <c r="T182" s="458"/>
      <c r="U182" s="458"/>
      <c r="V182" s="458"/>
      <c r="W182" s="458"/>
      <c r="X182" s="458"/>
      <c r="Y182" s="458"/>
      <c r="Z182" s="458"/>
      <c r="AA182" s="458"/>
      <c r="AB182" s="458"/>
      <c r="AC182" s="458"/>
      <c r="AD182" s="458"/>
      <c r="AE182" s="458"/>
      <c r="AF182" s="458"/>
      <c r="AG182" s="458"/>
      <c r="AH182" s="458"/>
      <c r="AI182" s="458"/>
      <c r="AJ182" s="458"/>
    </row>
    <row r="183" spans="1:55" ht="16" x14ac:dyDescent="0.45">
      <c r="B183" s="450" t="s">
        <v>335</v>
      </c>
      <c r="C183" s="455" t="s">
        <v>346</v>
      </c>
      <c r="D183" s="450"/>
      <c r="E183" s="450"/>
      <c r="F183" s="455"/>
      <c r="G183" s="450"/>
      <c r="H183" s="450"/>
      <c r="I183" s="456"/>
      <c r="J183" s="455"/>
      <c r="K183" s="457"/>
      <c r="L183" s="450"/>
      <c r="M183" s="450"/>
      <c r="N183" s="456"/>
      <c r="O183" s="450"/>
      <c r="P183" s="450"/>
      <c r="Q183" s="450"/>
      <c r="R183" s="450"/>
      <c r="S183" s="450"/>
      <c r="T183" s="458"/>
      <c r="U183" s="458"/>
      <c r="V183" s="458"/>
      <c r="W183" s="458"/>
      <c r="X183" s="458"/>
      <c r="Y183" s="458"/>
      <c r="Z183" s="458"/>
      <c r="AA183" s="458"/>
      <c r="AB183" s="458"/>
      <c r="AC183" s="458"/>
      <c r="AD183" s="458"/>
      <c r="AE183" s="458"/>
      <c r="AF183" s="458"/>
      <c r="AG183" s="458"/>
      <c r="AH183" s="458"/>
      <c r="AI183" s="458"/>
      <c r="AJ183" s="458"/>
    </row>
    <row r="184" spans="1:55" ht="16" x14ac:dyDescent="0.45">
      <c r="B184" s="450" t="s">
        <v>335</v>
      </c>
      <c r="C184" s="455" t="s">
        <v>346</v>
      </c>
      <c r="D184" s="450"/>
      <c r="E184" s="450"/>
      <c r="F184" s="455"/>
      <c r="G184" s="450"/>
      <c r="H184" s="450"/>
      <c r="I184" s="456"/>
      <c r="J184" s="455"/>
      <c r="K184" s="457"/>
      <c r="L184" s="450"/>
      <c r="M184" s="450"/>
      <c r="N184" s="456"/>
      <c r="O184" s="450"/>
      <c r="P184" s="450"/>
      <c r="Q184" s="450"/>
      <c r="R184" s="450"/>
      <c r="S184" s="450"/>
      <c r="T184" s="458"/>
      <c r="U184" s="458"/>
      <c r="V184" s="458"/>
      <c r="W184" s="458"/>
      <c r="X184" s="458"/>
      <c r="Y184" s="458"/>
      <c r="Z184" s="458"/>
      <c r="AA184" s="458"/>
      <c r="AB184" s="458"/>
      <c r="AC184" s="458"/>
      <c r="AD184" s="458"/>
      <c r="AE184" s="458"/>
      <c r="AF184" s="458"/>
      <c r="AG184" s="458"/>
      <c r="AH184" s="458"/>
      <c r="AI184" s="458"/>
      <c r="AJ184" s="458"/>
    </row>
    <row r="185" spans="1:55" ht="16" x14ac:dyDescent="0.45">
      <c r="B185" s="450" t="s">
        <v>335</v>
      </c>
      <c r="C185" s="455" t="s">
        <v>346</v>
      </c>
      <c r="D185" s="450"/>
      <c r="E185" s="450"/>
      <c r="F185" s="455"/>
      <c r="G185" s="450"/>
      <c r="H185" s="450"/>
      <c r="I185" s="456"/>
      <c r="J185" s="455"/>
      <c r="K185" s="457"/>
      <c r="L185" s="450"/>
      <c r="M185" s="450"/>
      <c r="N185" s="456"/>
      <c r="O185" s="450"/>
      <c r="P185" s="450"/>
      <c r="Q185" s="450"/>
      <c r="R185" s="450"/>
      <c r="S185" s="450"/>
      <c r="T185" s="458"/>
      <c r="U185" s="458"/>
      <c r="V185" s="458"/>
      <c r="W185" s="458"/>
      <c r="X185" s="458"/>
      <c r="Y185" s="458"/>
      <c r="Z185" s="458"/>
      <c r="AA185" s="458"/>
      <c r="AB185" s="458"/>
      <c r="AC185" s="458"/>
      <c r="AD185" s="458"/>
      <c r="AE185" s="458"/>
      <c r="AF185" s="458"/>
      <c r="AG185" s="458"/>
      <c r="AH185" s="458"/>
      <c r="AI185" s="458"/>
      <c r="AJ185" s="458"/>
    </row>
    <row r="186" spans="1:55" ht="16" x14ac:dyDescent="0.45">
      <c r="B186" s="450" t="s">
        <v>335</v>
      </c>
      <c r="C186" s="455" t="s">
        <v>346</v>
      </c>
      <c r="D186" s="450"/>
      <c r="E186" s="450"/>
      <c r="F186" s="455"/>
      <c r="G186" s="450"/>
      <c r="H186" s="450"/>
      <c r="I186" s="456"/>
      <c r="J186" s="455"/>
      <c r="K186" s="457"/>
      <c r="L186" s="450"/>
      <c r="M186" s="450"/>
      <c r="N186" s="456"/>
      <c r="O186" s="450"/>
      <c r="P186" s="450"/>
      <c r="Q186" s="450"/>
      <c r="R186" s="450"/>
      <c r="S186" s="450"/>
      <c r="T186" s="458"/>
      <c r="U186" s="458"/>
      <c r="V186" s="458"/>
      <c r="W186" s="458"/>
      <c r="X186" s="458"/>
      <c r="Y186" s="458"/>
      <c r="Z186" s="458"/>
      <c r="AA186" s="458"/>
      <c r="AB186" s="458"/>
      <c r="AC186" s="458"/>
      <c r="AD186" s="458"/>
      <c r="AE186" s="458"/>
      <c r="AF186" s="458"/>
      <c r="AG186" s="458"/>
      <c r="AH186" s="458"/>
      <c r="AI186" s="458"/>
      <c r="AJ186" s="458"/>
    </row>
    <row r="187" spans="1:55" ht="16" x14ac:dyDescent="0.45">
      <c r="B187" s="450" t="s">
        <v>335</v>
      </c>
      <c r="C187" s="455" t="s">
        <v>346</v>
      </c>
      <c r="D187" s="450"/>
      <c r="E187" s="450"/>
      <c r="F187" s="455"/>
      <c r="G187" s="450"/>
      <c r="H187" s="450"/>
      <c r="I187" s="456"/>
      <c r="J187" s="455"/>
      <c r="K187" s="457"/>
      <c r="L187" s="450"/>
      <c r="M187" s="450"/>
      <c r="N187" s="456"/>
      <c r="O187" s="450"/>
      <c r="P187" s="450"/>
      <c r="Q187" s="450"/>
      <c r="R187" s="450"/>
      <c r="S187" s="450"/>
      <c r="T187" s="458"/>
      <c r="U187" s="458"/>
      <c r="V187" s="458"/>
      <c r="W187" s="458"/>
      <c r="X187" s="458"/>
      <c r="Y187" s="458"/>
      <c r="Z187" s="458"/>
      <c r="AA187" s="458"/>
      <c r="AB187" s="458"/>
      <c r="AC187" s="458"/>
      <c r="AD187" s="458"/>
      <c r="AE187" s="458"/>
      <c r="AF187" s="458"/>
      <c r="AG187" s="458"/>
      <c r="AH187" s="458"/>
      <c r="AI187" s="458"/>
      <c r="AJ187" s="458"/>
    </row>
    <row r="188" spans="1:55" ht="16" x14ac:dyDescent="0.45">
      <c r="A188" s="156"/>
      <c r="B188" s="450" t="s">
        <v>335</v>
      </c>
      <c r="C188" s="455" t="s">
        <v>346</v>
      </c>
      <c r="D188" s="450"/>
      <c r="E188" s="450"/>
      <c r="F188" s="455"/>
      <c r="G188" s="450"/>
      <c r="H188" s="450"/>
      <c r="I188" s="456"/>
      <c r="J188" s="455"/>
      <c r="K188" s="457"/>
      <c r="L188" s="450"/>
      <c r="M188" s="450"/>
      <c r="N188" s="456"/>
      <c r="O188" s="450"/>
      <c r="P188" s="450"/>
      <c r="Q188" s="450"/>
      <c r="R188" s="450"/>
      <c r="S188" s="450"/>
      <c r="T188" s="458"/>
      <c r="U188" s="458"/>
      <c r="V188" s="458"/>
      <c r="W188" s="458"/>
      <c r="X188" s="458"/>
      <c r="Y188" s="458"/>
      <c r="Z188" s="458"/>
      <c r="AA188" s="458"/>
      <c r="AB188" s="458"/>
      <c r="AC188" s="458"/>
      <c r="AD188" s="458"/>
      <c r="AE188" s="458"/>
      <c r="AF188" s="458"/>
      <c r="AG188" s="458"/>
      <c r="AH188" s="458"/>
      <c r="AI188" s="458"/>
      <c r="AJ188" s="458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</row>
    <row r="189" spans="1:55" ht="16" x14ac:dyDescent="0.45">
      <c r="A189" s="156"/>
      <c r="B189" s="450" t="s">
        <v>336</v>
      </c>
      <c r="C189" s="455" t="s">
        <v>348</v>
      </c>
      <c r="D189" s="450"/>
      <c r="E189" s="450"/>
      <c r="F189" s="455"/>
      <c r="G189" s="450"/>
      <c r="H189" s="450"/>
      <c r="I189" s="456"/>
      <c r="J189" s="455"/>
      <c r="K189" s="457"/>
      <c r="L189" s="450"/>
      <c r="M189" s="450"/>
      <c r="N189" s="456"/>
      <c r="O189" s="450"/>
      <c r="P189" s="450"/>
      <c r="Q189" s="450"/>
      <c r="R189" s="450"/>
      <c r="S189" s="450"/>
      <c r="T189" s="458"/>
      <c r="U189" s="458"/>
      <c r="V189" s="458"/>
      <c r="W189" s="458"/>
      <c r="X189" s="458"/>
      <c r="Y189" s="458"/>
      <c r="Z189" s="458"/>
      <c r="AA189" s="458"/>
      <c r="AB189" s="458"/>
      <c r="AC189" s="458"/>
      <c r="AD189" s="458"/>
      <c r="AE189" s="458"/>
      <c r="AF189" s="458"/>
      <c r="AG189" s="458"/>
      <c r="AH189" s="458"/>
      <c r="AI189" s="458"/>
      <c r="AJ189" s="458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</row>
    <row r="190" spans="1:55" ht="16" x14ac:dyDescent="0.45">
      <c r="A190" s="156"/>
      <c r="B190" s="450" t="s">
        <v>335</v>
      </c>
      <c r="C190" s="455" t="s">
        <v>346</v>
      </c>
      <c r="D190" s="450"/>
      <c r="E190" s="450"/>
      <c r="F190" s="455"/>
      <c r="G190" s="450"/>
      <c r="H190" s="450"/>
      <c r="I190" s="456"/>
      <c r="J190" s="455"/>
      <c r="K190" s="457"/>
      <c r="L190" s="450"/>
      <c r="M190" s="450"/>
      <c r="N190" s="456"/>
      <c r="O190" s="450"/>
      <c r="P190" s="450"/>
      <c r="Q190" s="450"/>
      <c r="R190" s="450"/>
      <c r="S190" s="450"/>
      <c r="T190" s="458"/>
      <c r="U190" s="458"/>
      <c r="V190" s="458"/>
      <c r="W190" s="458"/>
      <c r="X190" s="458"/>
      <c r="Y190" s="458"/>
      <c r="Z190" s="458"/>
      <c r="AA190" s="458"/>
      <c r="AB190" s="458"/>
      <c r="AC190" s="458"/>
      <c r="AD190" s="458"/>
      <c r="AE190" s="458"/>
      <c r="AF190" s="458"/>
      <c r="AG190" s="458"/>
      <c r="AH190" s="458"/>
      <c r="AI190" s="458"/>
      <c r="AJ190" s="458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</row>
    <row r="191" spans="1:55" ht="16" x14ac:dyDescent="0.45">
      <c r="A191" s="156"/>
      <c r="B191" s="450" t="s">
        <v>335</v>
      </c>
      <c r="C191" s="455" t="s">
        <v>346</v>
      </c>
      <c r="D191" s="450"/>
      <c r="E191" s="450"/>
      <c r="F191" s="455"/>
      <c r="G191" s="450"/>
      <c r="H191" s="450"/>
      <c r="I191" s="456"/>
      <c r="J191" s="455"/>
      <c r="K191" s="457"/>
      <c r="L191" s="450"/>
      <c r="M191" s="450"/>
      <c r="N191" s="456"/>
      <c r="O191" s="450"/>
      <c r="P191" s="450"/>
      <c r="Q191" s="450"/>
      <c r="R191" s="450"/>
      <c r="S191" s="450"/>
      <c r="T191" s="458"/>
      <c r="U191" s="458"/>
      <c r="V191" s="458"/>
      <c r="W191" s="458"/>
      <c r="X191" s="458"/>
      <c r="Y191" s="458"/>
      <c r="Z191" s="458"/>
      <c r="AA191" s="458"/>
      <c r="AB191" s="458"/>
      <c r="AC191" s="458"/>
      <c r="AD191" s="458"/>
      <c r="AE191" s="458"/>
      <c r="AF191" s="458"/>
      <c r="AG191" s="458"/>
      <c r="AH191" s="458"/>
      <c r="AI191" s="458"/>
      <c r="AJ191" s="458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</row>
    <row r="192" spans="1:55" ht="16" x14ac:dyDescent="0.45">
      <c r="A192" s="156"/>
      <c r="B192" s="450" t="s">
        <v>336</v>
      </c>
      <c r="C192" s="455" t="s">
        <v>348</v>
      </c>
      <c r="D192" s="450"/>
      <c r="E192" s="450"/>
      <c r="F192" s="455"/>
      <c r="G192" s="450"/>
      <c r="H192" s="450"/>
      <c r="I192" s="456"/>
      <c r="J192" s="455"/>
      <c r="K192" s="457"/>
      <c r="L192" s="450"/>
      <c r="M192" s="450"/>
      <c r="N192" s="456"/>
      <c r="O192" s="450"/>
      <c r="P192" s="450"/>
      <c r="Q192" s="450"/>
      <c r="R192" s="450"/>
      <c r="S192" s="450"/>
      <c r="T192" s="458"/>
      <c r="U192" s="458"/>
      <c r="V192" s="458"/>
      <c r="W192" s="458"/>
      <c r="X192" s="458"/>
      <c r="Y192" s="458"/>
      <c r="Z192" s="458"/>
      <c r="AA192" s="458"/>
      <c r="AB192" s="458"/>
      <c r="AC192" s="458"/>
      <c r="AD192" s="458"/>
      <c r="AE192" s="458"/>
      <c r="AF192" s="458"/>
      <c r="AG192" s="458"/>
      <c r="AH192" s="458"/>
      <c r="AI192" s="458"/>
      <c r="AJ192" s="458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</row>
    <row r="193" spans="1:55" ht="16" x14ac:dyDescent="0.45">
      <c r="A193" s="156"/>
      <c r="B193" s="450" t="s">
        <v>335</v>
      </c>
      <c r="C193" s="455" t="s">
        <v>346</v>
      </c>
      <c r="D193" s="450"/>
      <c r="E193" s="450"/>
      <c r="F193" s="455"/>
      <c r="G193" s="450"/>
      <c r="H193" s="450"/>
      <c r="I193" s="456"/>
      <c r="J193" s="455"/>
      <c r="K193" s="457"/>
      <c r="L193" s="450"/>
      <c r="M193" s="450"/>
      <c r="N193" s="456"/>
      <c r="O193" s="450"/>
      <c r="P193" s="450"/>
      <c r="Q193" s="450"/>
      <c r="R193" s="450"/>
      <c r="S193" s="450"/>
      <c r="T193" s="458"/>
      <c r="U193" s="458"/>
      <c r="V193" s="458"/>
      <c r="W193" s="458"/>
      <c r="X193" s="458"/>
      <c r="Y193" s="458"/>
      <c r="Z193" s="458"/>
      <c r="AA193" s="458"/>
      <c r="AB193" s="458"/>
      <c r="AC193" s="458"/>
      <c r="AD193" s="458"/>
      <c r="AE193" s="458"/>
      <c r="AF193" s="458"/>
      <c r="AG193" s="458"/>
      <c r="AH193" s="458"/>
      <c r="AI193" s="458"/>
      <c r="AJ193" s="458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</row>
    <row r="194" spans="1:55" ht="16" x14ac:dyDescent="0.45">
      <c r="A194" s="156"/>
      <c r="B194" s="450" t="s">
        <v>335</v>
      </c>
      <c r="C194" s="455" t="s">
        <v>346</v>
      </c>
      <c r="D194" s="450"/>
      <c r="E194" s="450"/>
      <c r="F194" s="455"/>
      <c r="G194" s="450"/>
      <c r="H194" s="450"/>
      <c r="I194" s="456"/>
      <c r="J194" s="455"/>
      <c r="K194" s="457"/>
      <c r="L194" s="450"/>
      <c r="M194" s="450"/>
      <c r="N194" s="456"/>
      <c r="O194" s="450"/>
      <c r="P194" s="450"/>
      <c r="Q194" s="450"/>
      <c r="R194" s="450"/>
      <c r="S194" s="450"/>
      <c r="T194" s="458"/>
      <c r="U194" s="458"/>
      <c r="V194" s="458"/>
      <c r="W194" s="458"/>
      <c r="X194" s="458"/>
      <c r="Y194" s="458"/>
      <c r="Z194" s="458"/>
      <c r="AA194" s="458"/>
      <c r="AB194" s="458"/>
      <c r="AC194" s="458"/>
      <c r="AD194" s="458"/>
      <c r="AE194" s="458"/>
      <c r="AF194" s="458"/>
      <c r="AG194" s="458"/>
      <c r="AH194" s="458"/>
      <c r="AI194" s="458"/>
      <c r="AJ194" s="458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</row>
    <row r="195" spans="1:55" ht="16" x14ac:dyDescent="0.45">
      <c r="B195" s="450" t="s">
        <v>336</v>
      </c>
      <c r="C195" s="455" t="s">
        <v>348</v>
      </c>
      <c r="D195" s="450"/>
      <c r="E195" s="450"/>
      <c r="F195" s="455"/>
      <c r="G195" s="450"/>
      <c r="H195" s="450"/>
      <c r="I195" s="456"/>
      <c r="J195" s="455"/>
      <c r="K195" s="457"/>
      <c r="L195" s="450"/>
      <c r="M195" s="450"/>
      <c r="N195" s="456"/>
      <c r="O195" s="450"/>
      <c r="P195" s="450"/>
      <c r="Q195" s="450"/>
      <c r="R195" s="450"/>
      <c r="S195" s="450"/>
      <c r="T195" s="458"/>
      <c r="U195" s="458"/>
      <c r="V195" s="458"/>
      <c r="W195" s="458"/>
      <c r="X195" s="458"/>
      <c r="Y195" s="458"/>
      <c r="Z195" s="458"/>
      <c r="AA195" s="458"/>
      <c r="AB195" s="458"/>
      <c r="AC195" s="458"/>
      <c r="AD195" s="458"/>
      <c r="AE195" s="458"/>
      <c r="AF195" s="458"/>
      <c r="AG195" s="458"/>
      <c r="AH195" s="458"/>
      <c r="AI195" s="458"/>
      <c r="AJ195" s="458"/>
    </row>
    <row r="196" spans="1:55" ht="16" x14ac:dyDescent="0.45">
      <c r="B196" s="450" t="s">
        <v>335</v>
      </c>
      <c r="C196" s="455" t="s">
        <v>346</v>
      </c>
      <c r="D196" s="450"/>
      <c r="E196" s="450"/>
      <c r="F196" s="455"/>
      <c r="G196" s="450"/>
      <c r="H196" s="450"/>
      <c r="I196" s="456"/>
      <c r="J196" s="455"/>
      <c r="K196" s="457"/>
      <c r="L196" s="450"/>
      <c r="M196" s="450"/>
      <c r="N196" s="456"/>
      <c r="O196" s="450"/>
      <c r="P196" s="450"/>
      <c r="Q196" s="450"/>
      <c r="R196" s="450"/>
      <c r="S196" s="450"/>
      <c r="T196" s="458"/>
      <c r="U196" s="458"/>
      <c r="V196" s="458"/>
      <c r="W196" s="458"/>
      <c r="X196" s="458"/>
      <c r="Y196" s="458"/>
      <c r="Z196" s="458"/>
      <c r="AA196" s="458"/>
      <c r="AB196" s="458"/>
      <c r="AC196" s="458"/>
      <c r="AD196" s="458"/>
      <c r="AE196" s="458"/>
      <c r="AF196" s="458"/>
      <c r="AG196" s="458"/>
      <c r="AH196" s="458"/>
      <c r="AI196" s="458"/>
      <c r="AJ196" s="458"/>
    </row>
    <row r="197" spans="1:55" ht="16" x14ac:dyDescent="0.45">
      <c r="B197" s="450" t="s">
        <v>335</v>
      </c>
      <c r="C197" s="455" t="s">
        <v>346</v>
      </c>
      <c r="D197" s="450"/>
      <c r="E197" s="450"/>
      <c r="F197" s="455"/>
      <c r="G197" s="450"/>
      <c r="H197" s="450"/>
      <c r="I197" s="456"/>
      <c r="J197" s="455"/>
      <c r="K197" s="457"/>
      <c r="L197" s="450"/>
      <c r="M197" s="450"/>
      <c r="N197" s="456"/>
      <c r="O197" s="450"/>
      <c r="P197" s="450"/>
      <c r="Q197" s="450"/>
      <c r="R197" s="450"/>
      <c r="S197" s="450"/>
      <c r="T197" s="458"/>
      <c r="U197" s="458"/>
      <c r="V197" s="458"/>
      <c r="W197" s="458"/>
      <c r="X197" s="458"/>
      <c r="Y197" s="458"/>
      <c r="Z197" s="458"/>
      <c r="AA197" s="458"/>
      <c r="AB197" s="458"/>
      <c r="AC197" s="458"/>
      <c r="AD197" s="458"/>
      <c r="AE197" s="458"/>
      <c r="AF197" s="458"/>
      <c r="AG197" s="458"/>
      <c r="AH197" s="458"/>
      <c r="AI197" s="458"/>
      <c r="AJ197" s="458"/>
    </row>
    <row r="198" spans="1:55" ht="16" x14ac:dyDescent="0.45">
      <c r="B198" s="450" t="s">
        <v>335</v>
      </c>
      <c r="C198" s="455" t="s">
        <v>346</v>
      </c>
      <c r="D198" s="450"/>
      <c r="E198" s="450"/>
      <c r="F198" s="455"/>
      <c r="G198" s="450"/>
      <c r="H198" s="450"/>
      <c r="I198" s="456"/>
      <c r="J198" s="455"/>
      <c r="K198" s="457"/>
      <c r="L198" s="450"/>
      <c r="M198" s="450"/>
      <c r="N198" s="456"/>
      <c r="O198" s="450"/>
      <c r="P198" s="450"/>
      <c r="Q198" s="450"/>
      <c r="R198" s="450"/>
      <c r="S198" s="450"/>
      <c r="T198" s="458"/>
      <c r="U198" s="458"/>
      <c r="V198" s="458"/>
      <c r="W198" s="458"/>
      <c r="X198" s="458"/>
      <c r="Y198" s="458"/>
      <c r="Z198" s="458"/>
      <c r="AA198" s="458"/>
      <c r="AB198" s="458"/>
      <c r="AC198" s="458"/>
      <c r="AD198" s="458"/>
      <c r="AE198" s="458"/>
      <c r="AF198" s="458"/>
      <c r="AG198" s="458"/>
      <c r="AH198" s="458"/>
      <c r="AI198" s="458"/>
      <c r="AJ198" s="458"/>
    </row>
    <row r="199" spans="1:55" ht="16" x14ac:dyDescent="0.45">
      <c r="B199" s="450" t="s">
        <v>335</v>
      </c>
      <c r="C199" s="455" t="s">
        <v>346</v>
      </c>
      <c r="D199" s="450"/>
      <c r="E199" s="450"/>
      <c r="F199" s="455"/>
      <c r="G199" s="450"/>
      <c r="H199" s="450"/>
      <c r="I199" s="456"/>
      <c r="J199" s="455"/>
      <c r="K199" s="457"/>
      <c r="L199" s="450"/>
      <c r="M199" s="450"/>
      <c r="N199" s="456"/>
      <c r="O199" s="450"/>
      <c r="P199" s="450"/>
      <c r="Q199" s="450"/>
      <c r="R199" s="450"/>
      <c r="S199" s="450"/>
      <c r="T199" s="458"/>
      <c r="U199" s="458"/>
      <c r="V199" s="458"/>
      <c r="W199" s="458"/>
      <c r="X199" s="458"/>
      <c r="Y199" s="458"/>
      <c r="Z199" s="458"/>
      <c r="AA199" s="458"/>
      <c r="AB199" s="458"/>
      <c r="AC199" s="458"/>
      <c r="AD199" s="458"/>
      <c r="AE199" s="458"/>
      <c r="AF199" s="458"/>
      <c r="AG199" s="458"/>
      <c r="AH199" s="458"/>
      <c r="AI199" s="458"/>
      <c r="AJ199" s="458"/>
    </row>
    <row r="200" spans="1:55" ht="16" x14ac:dyDescent="0.45">
      <c r="B200" s="450" t="s">
        <v>335</v>
      </c>
      <c r="C200" s="455" t="s">
        <v>346</v>
      </c>
      <c r="D200" s="450"/>
      <c r="E200" s="450"/>
      <c r="F200" s="455"/>
      <c r="G200" s="450"/>
      <c r="H200" s="450"/>
      <c r="I200" s="456"/>
      <c r="J200" s="455"/>
      <c r="K200" s="457"/>
      <c r="L200" s="450"/>
      <c r="M200" s="450"/>
      <c r="N200" s="456"/>
      <c r="O200" s="450"/>
      <c r="P200" s="450"/>
      <c r="Q200" s="450"/>
      <c r="R200" s="450"/>
      <c r="S200" s="450"/>
      <c r="T200" s="458"/>
      <c r="U200" s="458"/>
      <c r="V200" s="458"/>
      <c r="W200" s="458"/>
      <c r="X200" s="458"/>
      <c r="Y200" s="458"/>
      <c r="Z200" s="458"/>
      <c r="AA200" s="458"/>
      <c r="AB200" s="458"/>
      <c r="AC200" s="458"/>
      <c r="AD200" s="458"/>
      <c r="AE200" s="458"/>
      <c r="AF200" s="458"/>
      <c r="AG200" s="458"/>
      <c r="AH200" s="458"/>
      <c r="AI200" s="458"/>
      <c r="AJ200" s="458"/>
    </row>
    <row r="201" spans="1:55" ht="16" x14ac:dyDescent="0.45">
      <c r="B201" s="450" t="s">
        <v>335</v>
      </c>
      <c r="C201" s="455" t="s">
        <v>346</v>
      </c>
      <c r="D201" s="450"/>
      <c r="E201" s="450"/>
      <c r="F201" s="455"/>
      <c r="G201" s="450"/>
      <c r="H201" s="450"/>
      <c r="I201" s="456"/>
      <c r="J201" s="455"/>
      <c r="K201" s="457"/>
      <c r="L201" s="450"/>
      <c r="M201" s="450"/>
      <c r="N201" s="456"/>
      <c r="O201" s="450"/>
      <c r="P201" s="450"/>
      <c r="Q201" s="450"/>
      <c r="R201" s="450"/>
      <c r="S201" s="450"/>
      <c r="T201" s="458"/>
      <c r="U201" s="458"/>
      <c r="V201" s="458"/>
      <c r="W201" s="458"/>
      <c r="X201" s="458"/>
      <c r="Y201" s="458"/>
      <c r="Z201" s="458"/>
      <c r="AA201" s="458"/>
      <c r="AB201" s="458"/>
      <c r="AC201" s="458"/>
      <c r="AD201" s="458"/>
      <c r="AE201" s="458"/>
      <c r="AF201" s="458"/>
      <c r="AG201" s="458"/>
      <c r="AH201" s="458"/>
      <c r="AI201" s="458"/>
      <c r="AJ201" s="458"/>
    </row>
    <row r="202" spans="1:55" ht="16" x14ac:dyDescent="0.45">
      <c r="B202" s="450" t="s">
        <v>335</v>
      </c>
      <c r="C202" s="455" t="s">
        <v>346</v>
      </c>
      <c r="D202" s="450"/>
      <c r="E202" s="450"/>
      <c r="F202" s="455"/>
      <c r="G202" s="450"/>
      <c r="H202" s="450"/>
      <c r="I202" s="456"/>
      <c r="J202" s="455"/>
      <c r="K202" s="457"/>
      <c r="L202" s="450"/>
      <c r="M202" s="450"/>
      <c r="N202" s="456"/>
      <c r="O202" s="450"/>
      <c r="P202" s="450"/>
      <c r="Q202" s="450"/>
      <c r="R202" s="450"/>
      <c r="S202" s="450"/>
      <c r="T202" s="458"/>
      <c r="U202" s="458"/>
      <c r="V202" s="458"/>
      <c r="W202" s="458"/>
      <c r="X202" s="458"/>
      <c r="Y202" s="458"/>
      <c r="Z202" s="458"/>
      <c r="AA202" s="458"/>
      <c r="AB202" s="458"/>
      <c r="AC202" s="458"/>
      <c r="AD202" s="458"/>
      <c r="AE202" s="458"/>
      <c r="AF202" s="458"/>
      <c r="AG202" s="458"/>
      <c r="AH202" s="458"/>
      <c r="AI202" s="458"/>
      <c r="AJ202" s="458"/>
    </row>
    <row r="203" spans="1:55" ht="16" x14ac:dyDescent="0.45">
      <c r="B203" s="450" t="s">
        <v>335</v>
      </c>
      <c r="C203" s="455" t="s">
        <v>346</v>
      </c>
      <c r="D203" s="450"/>
      <c r="E203" s="450"/>
      <c r="F203" s="455"/>
      <c r="G203" s="450"/>
      <c r="H203" s="450"/>
      <c r="I203" s="456"/>
      <c r="J203" s="455"/>
      <c r="K203" s="457"/>
      <c r="L203" s="450"/>
      <c r="M203" s="450"/>
      <c r="N203" s="456"/>
      <c r="O203" s="450"/>
      <c r="P203" s="450"/>
      <c r="Q203" s="450"/>
      <c r="R203" s="450"/>
      <c r="S203" s="450"/>
      <c r="T203" s="458"/>
      <c r="U203" s="458"/>
      <c r="V203" s="458"/>
      <c r="W203" s="458"/>
      <c r="X203" s="458"/>
      <c r="Y203" s="458"/>
      <c r="Z203" s="458"/>
      <c r="AA203" s="458"/>
      <c r="AB203" s="458"/>
      <c r="AC203" s="458"/>
      <c r="AD203" s="458"/>
      <c r="AE203" s="458"/>
      <c r="AF203" s="458"/>
      <c r="AG203" s="458"/>
      <c r="AH203" s="458"/>
      <c r="AI203" s="458"/>
      <c r="AJ203" s="458"/>
    </row>
    <row r="204" spans="1:55" ht="16" x14ac:dyDescent="0.45">
      <c r="B204" s="450" t="s">
        <v>335</v>
      </c>
      <c r="C204" s="455" t="s">
        <v>346</v>
      </c>
      <c r="D204" s="450"/>
      <c r="E204" s="450"/>
      <c r="F204" s="455"/>
      <c r="G204" s="450"/>
      <c r="H204" s="450"/>
      <c r="I204" s="456"/>
      <c r="J204" s="455"/>
      <c r="K204" s="457"/>
      <c r="L204" s="450"/>
      <c r="M204" s="450"/>
      <c r="N204" s="456"/>
      <c r="O204" s="450"/>
      <c r="P204" s="450"/>
      <c r="Q204" s="450"/>
      <c r="R204" s="450"/>
      <c r="S204" s="450"/>
      <c r="T204" s="458"/>
      <c r="U204" s="458"/>
      <c r="V204" s="458"/>
      <c r="W204" s="458"/>
      <c r="X204" s="458"/>
      <c r="Y204" s="458"/>
      <c r="Z204" s="458"/>
      <c r="AA204" s="458"/>
      <c r="AB204" s="458"/>
      <c r="AC204" s="458"/>
      <c r="AD204" s="458"/>
      <c r="AE204" s="458"/>
      <c r="AF204" s="458"/>
      <c r="AG204" s="458"/>
      <c r="AH204" s="458"/>
      <c r="AI204" s="458"/>
      <c r="AJ204" s="458"/>
    </row>
    <row r="205" spans="1:55" ht="16" x14ac:dyDescent="0.45">
      <c r="B205" s="450" t="s">
        <v>335</v>
      </c>
      <c r="C205" s="455" t="s">
        <v>346</v>
      </c>
      <c r="D205" s="450"/>
      <c r="E205" s="450"/>
      <c r="F205" s="455"/>
      <c r="G205" s="450"/>
      <c r="H205" s="450"/>
      <c r="I205" s="456"/>
      <c r="J205" s="455"/>
      <c r="K205" s="457"/>
      <c r="L205" s="450"/>
      <c r="M205" s="450"/>
      <c r="N205" s="456"/>
      <c r="O205" s="450"/>
      <c r="P205" s="450"/>
      <c r="Q205" s="450"/>
      <c r="R205" s="450"/>
      <c r="S205" s="450"/>
      <c r="T205" s="458"/>
      <c r="U205" s="458"/>
      <c r="V205" s="458"/>
      <c r="W205" s="458"/>
      <c r="X205" s="458"/>
      <c r="Y205" s="458"/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</row>
    <row r="206" spans="1:55" ht="16" x14ac:dyDescent="0.45">
      <c r="B206" s="450" t="s">
        <v>335</v>
      </c>
      <c r="C206" s="455" t="s">
        <v>346</v>
      </c>
      <c r="D206" s="450"/>
      <c r="E206" s="450"/>
      <c r="F206" s="455"/>
      <c r="G206" s="450"/>
      <c r="H206" s="450"/>
      <c r="I206" s="456"/>
      <c r="J206" s="455"/>
      <c r="K206" s="457"/>
      <c r="L206" s="450"/>
      <c r="M206" s="450"/>
      <c r="N206" s="456"/>
      <c r="O206" s="450"/>
      <c r="P206" s="450"/>
      <c r="Q206" s="450"/>
      <c r="R206" s="450"/>
      <c r="S206" s="450"/>
      <c r="T206" s="458"/>
      <c r="U206" s="458"/>
      <c r="V206" s="458"/>
      <c r="W206" s="458"/>
      <c r="X206" s="458"/>
      <c r="Y206" s="458"/>
      <c r="Z206" s="458"/>
      <c r="AA206" s="458"/>
      <c r="AB206" s="458"/>
      <c r="AC206" s="458"/>
      <c r="AD206" s="458"/>
      <c r="AE206" s="458"/>
      <c r="AF206" s="458"/>
      <c r="AG206" s="458"/>
      <c r="AH206" s="458"/>
      <c r="AI206" s="458"/>
      <c r="AJ206" s="458"/>
    </row>
    <row r="207" spans="1:55" ht="16" x14ac:dyDescent="0.45">
      <c r="B207" s="450" t="s">
        <v>336</v>
      </c>
      <c r="C207" s="455" t="s">
        <v>348</v>
      </c>
      <c r="D207" s="450"/>
      <c r="E207" s="450"/>
      <c r="F207" s="455"/>
      <c r="G207" s="450"/>
      <c r="H207" s="450"/>
      <c r="I207" s="456"/>
      <c r="J207" s="455"/>
      <c r="K207" s="457"/>
      <c r="L207" s="450"/>
      <c r="M207" s="450"/>
      <c r="N207" s="456"/>
      <c r="O207" s="450"/>
      <c r="P207" s="450"/>
      <c r="Q207" s="450"/>
      <c r="R207" s="450"/>
      <c r="S207" s="450"/>
      <c r="T207" s="458"/>
      <c r="U207" s="458"/>
      <c r="V207" s="458"/>
      <c r="W207" s="458"/>
      <c r="X207" s="458"/>
      <c r="Y207" s="458"/>
      <c r="Z207" s="458"/>
      <c r="AA207" s="458"/>
      <c r="AB207" s="458"/>
      <c r="AC207" s="458"/>
      <c r="AD207" s="458"/>
      <c r="AE207" s="458"/>
      <c r="AF207" s="458"/>
      <c r="AG207" s="458"/>
      <c r="AH207" s="458"/>
      <c r="AI207" s="458"/>
      <c r="AJ207" s="458"/>
    </row>
    <row r="208" spans="1:55" ht="16" x14ac:dyDescent="0.45">
      <c r="B208" s="450" t="s">
        <v>335</v>
      </c>
      <c r="C208" s="455" t="s">
        <v>346</v>
      </c>
      <c r="D208" s="450"/>
      <c r="E208" s="450"/>
      <c r="F208" s="455"/>
      <c r="G208" s="450"/>
      <c r="H208" s="450"/>
      <c r="I208" s="456"/>
      <c r="J208" s="455"/>
      <c r="K208" s="457"/>
      <c r="L208" s="450"/>
      <c r="M208" s="450"/>
      <c r="N208" s="456"/>
      <c r="O208" s="450"/>
      <c r="P208" s="450"/>
      <c r="Q208" s="450"/>
      <c r="R208" s="450"/>
      <c r="S208" s="450"/>
      <c r="T208" s="458"/>
      <c r="U208" s="458"/>
      <c r="V208" s="458"/>
      <c r="W208" s="458"/>
      <c r="X208" s="458"/>
      <c r="Y208" s="458"/>
      <c r="Z208" s="458"/>
      <c r="AA208" s="458"/>
      <c r="AB208" s="458"/>
      <c r="AC208" s="458"/>
      <c r="AD208" s="458"/>
      <c r="AE208" s="458"/>
      <c r="AF208" s="458"/>
      <c r="AG208" s="458"/>
      <c r="AH208" s="458"/>
      <c r="AI208" s="458"/>
      <c r="AJ208" s="458"/>
    </row>
    <row r="209" spans="1:55" ht="16" x14ac:dyDescent="0.45">
      <c r="B209" s="450" t="s">
        <v>335</v>
      </c>
      <c r="C209" s="455" t="s">
        <v>346</v>
      </c>
      <c r="D209" s="450"/>
      <c r="E209" s="450"/>
      <c r="F209" s="455"/>
      <c r="G209" s="450"/>
      <c r="H209" s="450"/>
      <c r="I209" s="456"/>
      <c r="J209" s="455"/>
      <c r="K209" s="457"/>
      <c r="L209" s="450"/>
      <c r="M209" s="450"/>
      <c r="N209" s="456"/>
      <c r="O209" s="450"/>
      <c r="P209" s="450"/>
      <c r="Q209" s="450"/>
      <c r="R209" s="450"/>
      <c r="S209" s="450"/>
      <c r="T209" s="458"/>
      <c r="U209" s="458"/>
      <c r="V209" s="458"/>
      <c r="W209" s="458"/>
      <c r="X209" s="458"/>
      <c r="Y209" s="458"/>
      <c r="Z209" s="458"/>
      <c r="AA209" s="458"/>
      <c r="AB209" s="458"/>
      <c r="AC209" s="458"/>
      <c r="AD209" s="458"/>
      <c r="AE209" s="458"/>
      <c r="AF209" s="458"/>
      <c r="AG209" s="458"/>
      <c r="AH209" s="458"/>
      <c r="AI209" s="458"/>
      <c r="AJ209" s="458"/>
    </row>
    <row r="210" spans="1:55" ht="16" x14ac:dyDescent="0.45">
      <c r="B210" s="450" t="s">
        <v>335</v>
      </c>
      <c r="C210" s="455" t="s">
        <v>346</v>
      </c>
      <c r="D210" s="450"/>
      <c r="E210" s="450"/>
      <c r="F210" s="455"/>
      <c r="G210" s="450"/>
      <c r="H210" s="450"/>
      <c r="I210" s="456"/>
      <c r="J210" s="455"/>
      <c r="K210" s="457"/>
      <c r="L210" s="450"/>
      <c r="M210" s="450"/>
      <c r="N210" s="456"/>
      <c r="O210" s="450"/>
      <c r="P210" s="450"/>
      <c r="Q210" s="450"/>
      <c r="R210" s="450"/>
      <c r="S210" s="450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8"/>
      <c r="AD210" s="458"/>
      <c r="AE210" s="458"/>
      <c r="AF210" s="458"/>
      <c r="AG210" s="458"/>
      <c r="AH210" s="458"/>
      <c r="AI210" s="458"/>
      <c r="AJ210" s="458"/>
    </row>
    <row r="211" spans="1:55" ht="16" x14ac:dyDescent="0.45">
      <c r="B211" s="450" t="s">
        <v>335</v>
      </c>
      <c r="C211" s="455" t="s">
        <v>346</v>
      </c>
      <c r="D211" s="450"/>
      <c r="E211" s="450"/>
      <c r="F211" s="455"/>
      <c r="G211" s="450"/>
      <c r="H211" s="450"/>
      <c r="I211" s="456"/>
      <c r="J211" s="455"/>
      <c r="K211" s="457"/>
      <c r="L211" s="450"/>
      <c r="M211" s="450"/>
      <c r="N211" s="456"/>
      <c r="O211" s="450"/>
      <c r="P211" s="450"/>
      <c r="Q211" s="450"/>
      <c r="R211" s="450"/>
      <c r="S211" s="450"/>
      <c r="T211" s="458"/>
      <c r="U211" s="458"/>
      <c r="V211" s="458"/>
      <c r="W211" s="458"/>
      <c r="X211" s="458"/>
      <c r="Y211" s="458"/>
      <c r="Z211" s="458"/>
      <c r="AA211" s="458"/>
      <c r="AB211" s="458"/>
      <c r="AC211" s="458"/>
      <c r="AD211" s="458"/>
      <c r="AE211" s="458"/>
      <c r="AF211" s="458"/>
      <c r="AG211" s="458"/>
      <c r="AH211" s="458"/>
      <c r="AI211" s="458"/>
      <c r="AJ211" s="458"/>
    </row>
    <row r="212" spans="1:55" ht="16" x14ac:dyDescent="0.45">
      <c r="B212" s="450" t="s">
        <v>335</v>
      </c>
      <c r="C212" s="455" t="s">
        <v>346</v>
      </c>
      <c r="D212" s="450"/>
      <c r="E212" s="450"/>
      <c r="F212" s="455"/>
      <c r="G212" s="450"/>
      <c r="H212" s="450"/>
      <c r="I212" s="456"/>
      <c r="J212" s="455"/>
      <c r="K212" s="457"/>
      <c r="L212" s="450"/>
      <c r="M212" s="450"/>
      <c r="N212" s="456"/>
      <c r="O212" s="450"/>
      <c r="P212" s="450"/>
      <c r="Q212" s="450"/>
      <c r="R212" s="450"/>
      <c r="S212" s="450"/>
      <c r="T212" s="458"/>
      <c r="U212" s="458"/>
      <c r="V212" s="458"/>
      <c r="W212" s="458"/>
      <c r="X212" s="458"/>
      <c r="Y212" s="458"/>
      <c r="Z212" s="458"/>
      <c r="AA212" s="458"/>
      <c r="AB212" s="458"/>
      <c r="AC212" s="458"/>
      <c r="AD212" s="458"/>
      <c r="AE212" s="458"/>
      <c r="AF212" s="458"/>
      <c r="AG212" s="458"/>
      <c r="AH212" s="458"/>
      <c r="AI212" s="458"/>
      <c r="AJ212" s="458"/>
    </row>
    <row r="213" spans="1:55" ht="16" x14ac:dyDescent="0.45">
      <c r="B213" s="450" t="s">
        <v>335</v>
      </c>
      <c r="C213" s="455" t="s">
        <v>346</v>
      </c>
      <c r="D213" s="450"/>
      <c r="E213" s="450"/>
      <c r="F213" s="455"/>
      <c r="G213" s="450"/>
      <c r="H213" s="450"/>
      <c r="I213" s="456"/>
      <c r="J213" s="455"/>
      <c r="K213" s="457"/>
      <c r="L213" s="450"/>
      <c r="M213" s="450"/>
      <c r="N213" s="456"/>
      <c r="O213" s="450"/>
      <c r="P213" s="450"/>
      <c r="Q213" s="450"/>
      <c r="R213" s="450"/>
      <c r="S213" s="450"/>
      <c r="T213" s="458"/>
      <c r="U213" s="458"/>
      <c r="V213" s="458"/>
      <c r="W213" s="458"/>
      <c r="X213" s="458"/>
      <c r="Y213" s="458"/>
      <c r="Z213" s="458"/>
      <c r="AA213" s="458"/>
      <c r="AB213" s="458"/>
      <c r="AC213" s="458"/>
      <c r="AD213" s="458"/>
      <c r="AE213" s="458"/>
      <c r="AF213" s="458"/>
      <c r="AG213" s="458"/>
      <c r="AH213" s="458"/>
      <c r="AI213" s="458"/>
      <c r="AJ213" s="458"/>
    </row>
    <row r="214" spans="1:55" ht="16" x14ac:dyDescent="0.45">
      <c r="A214" s="156"/>
      <c r="B214" s="450" t="s">
        <v>335</v>
      </c>
      <c r="C214" s="455" t="s">
        <v>346</v>
      </c>
      <c r="D214" s="450"/>
      <c r="E214" s="450"/>
      <c r="F214" s="455"/>
      <c r="G214" s="450"/>
      <c r="H214" s="450"/>
      <c r="I214" s="456"/>
      <c r="J214" s="455"/>
      <c r="K214" s="457"/>
      <c r="L214" s="450"/>
      <c r="M214" s="450"/>
      <c r="N214" s="456"/>
      <c r="O214" s="450"/>
      <c r="P214" s="450"/>
      <c r="Q214" s="450"/>
      <c r="R214" s="450"/>
      <c r="S214" s="450"/>
      <c r="T214" s="458"/>
      <c r="U214" s="458"/>
      <c r="V214" s="458"/>
      <c r="W214" s="458"/>
      <c r="X214" s="458"/>
      <c r="Y214" s="458"/>
      <c r="Z214" s="458"/>
      <c r="AA214" s="458"/>
      <c r="AB214" s="458"/>
      <c r="AC214" s="458"/>
      <c r="AD214" s="458"/>
      <c r="AE214" s="458"/>
      <c r="AF214" s="458"/>
      <c r="AG214" s="458"/>
      <c r="AH214" s="458"/>
      <c r="AI214" s="458"/>
      <c r="AJ214" s="458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</row>
    <row r="215" spans="1:55" ht="16" x14ac:dyDescent="0.45">
      <c r="A215" s="156"/>
      <c r="B215" s="450" t="s">
        <v>336</v>
      </c>
      <c r="C215" s="455" t="s">
        <v>348</v>
      </c>
      <c r="D215" s="450"/>
      <c r="E215" s="450"/>
      <c r="F215" s="455"/>
      <c r="G215" s="450"/>
      <c r="H215" s="450"/>
      <c r="I215" s="456"/>
      <c r="J215" s="455"/>
      <c r="K215" s="457"/>
      <c r="L215" s="450"/>
      <c r="M215" s="450"/>
      <c r="N215" s="456"/>
      <c r="O215" s="450"/>
      <c r="P215" s="450"/>
      <c r="Q215" s="450"/>
      <c r="R215" s="450"/>
      <c r="S215" s="450"/>
      <c r="T215" s="458"/>
      <c r="U215" s="458"/>
      <c r="V215" s="458"/>
      <c r="W215" s="458"/>
      <c r="X215" s="458"/>
      <c r="Y215" s="458"/>
      <c r="Z215" s="458"/>
      <c r="AA215" s="458"/>
      <c r="AB215" s="458"/>
      <c r="AC215" s="458"/>
      <c r="AD215" s="458"/>
      <c r="AE215" s="458"/>
      <c r="AF215" s="458"/>
      <c r="AG215" s="458"/>
      <c r="AH215" s="458"/>
      <c r="AI215" s="458"/>
      <c r="AJ215" s="458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</row>
    <row r="216" spans="1:55" ht="16" x14ac:dyDescent="0.45">
      <c r="A216" s="156"/>
      <c r="B216" s="450" t="s">
        <v>335</v>
      </c>
      <c r="C216" s="455" t="s">
        <v>346</v>
      </c>
      <c r="D216" s="450"/>
      <c r="E216" s="450"/>
      <c r="F216" s="455"/>
      <c r="G216" s="450"/>
      <c r="H216" s="450"/>
      <c r="I216" s="456"/>
      <c r="J216" s="455"/>
      <c r="K216" s="457"/>
      <c r="L216" s="450"/>
      <c r="M216" s="450"/>
      <c r="N216" s="456"/>
      <c r="O216" s="450"/>
      <c r="P216" s="450"/>
      <c r="Q216" s="450"/>
      <c r="R216" s="450"/>
      <c r="S216" s="450"/>
      <c r="T216" s="458"/>
      <c r="U216" s="458"/>
      <c r="V216" s="458"/>
      <c r="W216" s="458"/>
      <c r="X216" s="458"/>
      <c r="Y216" s="458"/>
      <c r="Z216" s="458"/>
      <c r="AA216" s="458"/>
      <c r="AB216" s="458"/>
      <c r="AC216" s="458"/>
      <c r="AD216" s="458"/>
      <c r="AE216" s="458"/>
      <c r="AF216" s="458"/>
      <c r="AG216" s="458"/>
      <c r="AH216" s="458"/>
      <c r="AI216" s="458"/>
      <c r="AJ216" s="458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</row>
    <row r="217" spans="1:55" ht="16" x14ac:dyDescent="0.45">
      <c r="A217" s="156"/>
      <c r="B217" s="450" t="s">
        <v>335</v>
      </c>
      <c r="C217" s="455" t="s">
        <v>346</v>
      </c>
      <c r="D217" s="450"/>
      <c r="E217" s="450"/>
      <c r="F217" s="455"/>
      <c r="G217" s="450"/>
      <c r="H217" s="450"/>
      <c r="I217" s="456"/>
      <c r="J217" s="455"/>
      <c r="K217" s="457"/>
      <c r="L217" s="450"/>
      <c r="M217" s="450"/>
      <c r="N217" s="456"/>
      <c r="O217" s="450"/>
      <c r="P217" s="450"/>
      <c r="Q217" s="450"/>
      <c r="R217" s="450"/>
      <c r="S217" s="450"/>
      <c r="T217" s="458"/>
      <c r="U217" s="458"/>
      <c r="V217" s="458"/>
      <c r="W217" s="458"/>
      <c r="X217" s="458"/>
      <c r="Y217" s="458"/>
      <c r="Z217" s="458"/>
      <c r="AA217" s="458"/>
      <c r="AB217" s="458"/>
      <c r="AC217" s="458"/>
      <c r="AD217" s="458"/>
      <c r="AE217" s="458"/>
      <c r="AF217" s="458"/>
      <c r="AG217" s="458"/>
      <c r="AH217" s="458"/>
      <c r="AI217" s="458"/>
      <c r="AJ217" s="458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</row>
    <row r="218" spans="1:55" ht="16" x14ac:dyDescent="0.45">
      <c r="A218" s="156"/>
      <c r="B218" s="450" t="s">
        <v>336</v>
      </c>
      <c r="C218" s="455" t="s">
        <v>348</v>
      </c>
      <c r="D218" s="450"/>
      <c r="E218" s="450"/>
      <c r="F218" s="455"/>
      <c r="G218" s="450"/>
      <c r="H218" s="450"/>
      <c r="I218" s="456"/>
      <c r="J218" s="455"/>
      <c r="K218" s="457"/>
      <c r="L218" s="450"/>
      <c r="M218" s="450"/>
      <c r="N218" s="456"/>
      <c r="O218" s="450"/>
      <c r="P218" s="450"/>
      <c r="Q218" s="450"/>
      <c r="R218" s="450"/>
      <c r="S218" s="450"/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8"/>
      <c r="AE218" s="458"/>
      <c r="AF218" s="458"/>
      <c r="AG218" s="458"/>
      <c r="AH218" s="458"/>
      <c r="AI218" s="458"/>
      <c r="AJ218" s="458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</row>
    <row r="219" spans="1:55" ht="16" x14ac:dyDescent="0.45">
      <c r="A219" s="156"/>
      <c r="B219" s="450" t="s">
        <v>335</v>
      </c>
      <c r="C219" s="455" t="s">
        <v>346</v>
      </c>
      <c r="D219" s="450"/>
      <c r="E219" s="450"/>
      <c r="F219" s="455"/>
      <c r="G219" s="450"/>
      <c r="H219" s="450"/>
      <c r="I219" s="456"/>
      <c r="J219" s="455"/>
      <c r="K219" s="457"/>
      <c r="L219" s="450"/>
      <c r="M219" s="450"/>
      <c r="N219" s="456"/>
      <c r="O219" s="450"/>
      <c r="P219" s="450"/>
      <c r="Q219" s="450"/>
      <c r="R219" s="450"/>
      <c r="S219" s="450"/>
      <c r="T219" s="458"/>
      <c r="U219" s="458"/>
      <c r="V219" s="458"/>
      <c r="W219" s="458"/>
      <c r="X219" s="458"/>
      <c r="Y219" s="458"/>
      <c r="Z219" s="458"/>
      <c r="AA219" s="458"/>
      <c r="AB219" s="458"/>
      <c r="AC219" s="458"/>
      <c r="AD219" s="458"/>
      <c r="AE219" s="458"/>
      <c r="AF219" s="458"/>
      <c r="AG219" s="458"/>
      <c r="AH219" s="458"/>
      <c r="AI219" s="458"/>
      <c r="AJ219" s="458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</row>
    <row r="220" spans="1:55" ht="16" x14ac:dyDescent="0.45">
      <c r="A220" s="156"/>
      <c r="B220" s="450" t="s">
        <v>335</v>
      </c>
      <c r="C220" s="455" t="s">
        <v>346</v>
      </c>
      <c r="D220" s="450"/>
      <c r="E220" s="450"/>
      <c r="F220" s="455"/>
      <c r="G220" s="450"/>
      <c r="H220" s="450"/>
      <c r="I220" s="456"/>
      <c r="J220" s="455"/>
      <c r="K220" s="457"/>
      <c r="L220" s="450"/>
      <c r="M220" s="450"/>
      <c r="N220" s="456"/>
      <c r="O220" s="450"/>
      <c r="P220" s="450"/>
      <c r="Q220" s="450"/>
      <c r="R220" s="450"/>
      <c r="S220" s="450"/>
      <c r="T220" s="458"/>
      <c r="U220" s="458"/>
      <c r="V220" s="458"/>
      <c r="W220" s="458"/>
      <c r="X220" s="458"/>
      <c r="Y220" s="458"/>
      <c r="Z220" s="458"/>
      <c r="AA220" s="458"/>
      <c r="AB220" s="458"/>
      <c r="AC220" s="458"/>
      <c r="AD220" s="458"/>
      <c r="AE220" s="458"/>
      <c r="AF220" s="458"/>
      <c r="AG220" s="458"/>
      <c r="AH220" s="458"/>
      <c r="AI220" s="458"/>
      <c r="AJ220" s="458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</row>
    <row r="221" spans="1:55" ht="16" x14ac:dyDescent="0.45">
      <c r="B221" s="450" t="s">
        <v>336</v>
      </c>
      <c r="C221" s="455" t="s">
        <v>348</v>
      </c>
      <c r="D221" s="450"/>
      <c r="E221" s="450"/>
      <c r="F221" s="455"/>
      <c r="G221" s="450"/>
      <c r="H221" s="450"/>
      <c r="I221" s="456"/>
      <c r="J221" s="455"/>
      <c r="K221" s="457"/>
      <c r="L221" s="450"/>
      <c r="M221" s="450"/>
      <c r="N221" s="456"/>
      <c r="O221" s="450"/>
      <c r="P221" s="450"/>
      <c r="Q221" s="450"/>
      <c r="R221" s="450"/>
      <c r="S221" s="450"/>
      <c r="T221" s="458"/>
      <c r="U221" s="458"/>
      <c r="V221" s="458"/>
      <c r="W221" s="458"/>
      <c r="X221" s="458"/>
      <c r="Y221" s="458"/>
      <c r="Z221" s="458"/>
      <c r="AA221" s="458"/>
      <c r="AB221" s="458"/>
      <c r="AC221" s="458"/>
      <c r="AD221" s="458"/>
      <c r="AE221" s="458"/>
      <c r="AF221" s="458"/>
      <c r="AG221" s="458"/>
      <c r="AH221" s="458"/>
      <c r="AI221" s="458"/>
      <c r="AJ221" s="458"/>
    </row>
    <row r="222" spans="1:55" ht="16" x14ac:dyDescent="0.45">
      <c r="B222" s="450" t="s">
        <v>335</v>
      </c>
      <c r="C222" s="455" t="s">
        <v>346</v>
      </c>
      <c r="D222" s="450"/>
      <c r="E222" s="450"/>
      <c r="F222" s="455"/>
      <c r="G222" s="450"/>
      <c r="H222" s="450"/>
      <c r="I222" s="456"/>
      <c r="J222" s="455"/>
      <c r="K222" s="457"/>
      <c r="L222" s="450"/>
      <c r="M222" s="450"/>
      <c r="N222" s="456"/>
      <c r="O222" s="450"/>
      <c r="P222" s="450"/>
      <c r="Q222" s="450"/>
      <c r="R222" s="450"/>
      <c r="S222" s="450"/>
      <c r="T222" s="458"/>
      <c r="U222" s="458"/>
      <c r="V222" s="458"/>
      <c r="W222" s="458"/>
      <c r="X222" s="458"/>
      <c r="Y222" s="458"/>
      <c r="Z222" s="458"/>
      <c r="AA222" s="458"/>
      <c r="AB222" s="458"/>
      <c r="AC222" s="458"/>
      <c r="AD222" s="458"/>
      <c r="AE222" s="458"/>
      <c r="AF222" s="458"/>
      <c r="AG222" s="458"/>
      <c r="AH222" s="458"/>
      <c r="AI222" s="458"/>
      <c r="AJ222" s="458"/>
    </row>
    <row r="223" spans="1:55" ht="16" x14ac:dyDescent="0.45">
      <c r="B223" s="450" t="s">
        <v>335</v>
      </c>
      <c r="C223" s="455" t="s">
        <v>346</v>
      </c>
      <c r="D223" s="450"/>
      <c r="E223" s="450"/>
      <c r="F223" s="455"/>
      <c r="G223" s="450"/>
      <c r="H223" s="450"/>
      <c r="I223" s="456"/>
      <c r="J223" s="455"/>
      <c r="K223" s="457"/>
      <c r="L223" s="450"/>
      <c r="M223" s="450"/>
      <c r="N223" s="456"/>
      <c r="O223" s="450"/>
      <c r="P223" s="450"/>
      <c r="Q223" s="450"/>
      <c r="R223" s="450"/>
      <c r="S223" s="450"/>
      <c r="T223" s="458"/>
      <c r="U223" s="458"/>
      <c r="V223" s="458"/>
      <c r="W223" s="458"/>
      <c r="X223" s="458"/>
      <c r="Y223" s="458"/>
      <c r="Z223" s="458"/>
      <c r="AA223" s="458"/>
      <c r="AB223" s="458"/>
      <c r="AC223" s="458"/>
      <c r="AD223" s="458"/>
      <c r="AE223" s="458"/>
      <c r="AF223" s="458"/>
      <c r="AG223" s="458"/>
      <c r="AH223" s="458"/>
      <c r="AI223" s="458"/>
      <c r="AJ223" s="458"/>
    </row>
    <row r="224" spans="1:55" ht="16" x14ac:dyDescent="0.45">
      <c r="B224" s="450" t="s">
        <v>335</v>
      </c>
      <c r="C224" s="455" t="s">
        <v>346</v>
      </c>
      <c r="D224" s="450"/>
      <c r="E224" s="450"/>
      <c r="F224" s="455"/>
      <c r="G224" s="450"/>
      <c r="H224" s="450"/>
      <c r="I224" s="456"/>
      <c r="J224" s="455"/>
      <c r="K224" s="457"/>
      <c r="L224" s="450"/>
      <c r="M224" s="450"/>
      <c r="N224" s="456"/>
      <c r="O224" s="450"/>
      <c r="P224" s="450"/>
      <c r="Q224" s="450"/>
      <c r="R224" s="450"/>
      <c r="S224" s="450"/>
      <c r="T224" s="458"/>
      <c r="U224" s="458"/>
      <c r="V224" s="458"/>
      <c r="W224" s="458"/>
      <c r="X224" s="458"/>
      <c r="Y224" s="458"/>
      <c r="Z224" s="458"/>
      <c r="AA224" s="458"/>
      <c r="AB224" s="458"/>
      <c r="AC224" s="458"/>
      <c r="AD224" s="458"/>
      <c r="AE224" s="458"/>
      <c r="AF224" s="458"/>
      <c r="AG224" s="458"/>
      <c r="AH224" s="458"/>
      <c r="AI224" s="458"/>
      <c r="AJ224" s="458"/>
    </row>
    <row r="225" spans="2:36" ht="16" x14ac:dyDescent="0.45">
      <c r="B225" s="450" t="s">
        <v>335</v>
      </c>
      <c r="C225" s="455" t="s">
        <v>346</v>
      </c>
      <c r="D225" s="450"/>
      <c r="E225" s="450"/>
      <c r="F225" s="455"/>
      <c r="G225" s="450"/>
      <c r="H225" s="450"/>
      <c r="I225" s="456"/>
      <c r="J225" s="455"/>
      <c r="K225" s="457"/>
      <c r="L225" s="450"/>
      <c r="M225" s="450"/>
      <c r="N225" s="456"/>
      <c r="O225" s="450"/>
      <c r="P225" s="450"/>
      <c r="Q225" s="450"/>
      <c r="R225" s="450"/>
      <c r="S225" s="450"/>
      <c r="T225" s="458"/>
      <c r="U225" s="458"/>
      <c r="V225" s="458"/>
      <c r="W225" s="458"/>
      <c r="X225" s="458"/>
      <c r="Y225" s="458"/>
      <c r="Z225" s="458"/>
      <c r="AA225" s="458"/>
      <c r="AB225" s="458"/>
      <c r="AC225" s="458"/>
      <c r="AD225" s="458"/>
      <c r="AE225" s="458"/>
      <c r="AF225" s="458"/>
      <c r="AG225" s="458"/>
      <c r="AH225" s="458"/>
      <c r="AI225" s="458"/>
      <c r="AJ225" s="458"/>
    </row>
    <row r="226" spans="2:36" ht="16" x14ac:dyDescent="0.45">
      <c r="B226" s="450" t="s">
        <v>335</v>
      </c>
      <c r="C226" s="455" t="s">
        <v>346</v>
      </c>
      <c r="D226" s="450"/>
      <c r="E226" s="450"/>
      <c r="F226" s="455"/>
      <c r="G226" s="450"/>
      <c r="H226" s="450"/>
      <c r="I226" s="456"/>
      <c r="J226" s="455"/>
      <c r="K226" s="457"/>
      <c r="L226" s="450"/>
      <c r="M226" s="450"/>
      <c r="N226" s="456"/>
      <c r="O226" s="450"/>
      <c r="P226" s="450"/>
      <c r="Q226" s="450"/>
      <c r="R226" s="450"/>
      <c r="S226" s="450"/>
      <c r="T226" s="458"/>
      <c r="U226" s="458"/>
      <c r="V226" s="458"/>
      <c r="W226" s="458"/>
      <c r="X226" s="458"/>
      <c r="Y226" s="458"/>
      <c r="Z226" s="458"/>
      <c r="AA226" s="458"/>
      <c r="AB226" s="458"/>
      <c r="AC226" s="458"/>
      <c r="AD226" s="458"/>
      <c r="AE226" s="458"/>
      <c r="AF226" s="458"/>
      <c r="AG226" s="458"/>
      <c r="AH226" s="458"/>
      <c r="AI226" s="458"/>
      <c r="AJ226" s="458"/>
    </row>
    <row r="227" spans="2:36" ht="16" x14ac:dyDescent="0.45">
      <c r="B227" s="450" t="s">
        <v>335</v>
      </c>
      <c r="C227" s="455" t="s">
        <v>346</v>
      </c>
      <c r="D227" s="450"/>
      <c r="E227" s="450"/>
      <c r="F227" s="455"/>
      <c r="G227" s="450"/>
      <c r="H227" s="450"/>
      <c r="I227" s="456"/>
      <c r="J227" s="455"/>
      <c r="K227" s="457"/>
      <c r="L227" s="450"/>
      <c r="M227" s="450"/>
      <c r="N227" s="456"/>
      <c r="O227" s="450"/>
      <c r="P227" s="450"/>
      <c r="Q227" s="450"/>
      <c r="R227" s="450"/>
      <c r="S227" s="450"/>
      <c r="T227" s="458"/>
      <c r="U227" s="458"/>
      <c r="V227" s="458"/>
      <c r="W227" s="458"/>
      <c r="X227" s="458"/>
      <c r="Y227" s="458"/>
      <c r="Z227" s="458"/>
      <c r="AA227" s="458"/>
      <c r="AB227" s="458"/>
      <c r="AC227" s="458"/>
      <c r="AD227" s="458"/>
      <c r="AE227" s="458"/>
      <c r="AF227" s="458"/>
      <c r="AG227" s="458"/>
      <c r="AH227" s="458"/>
      <c r="AI227" s="458"/>
      <c r="AJ227" s="458"/>
    </row>
    <row r="228" spans="2:36" ht="16" x14ac:dyDescent="0.45">
      <c r="B228" s="450" t="s">
        <v>335</v>
      </c>
      <c r="C228" s="455" t="s">
        <v>346</v>
      </c>
      <c r="D228" s="450"/>
      <c r="E228" s="450"/>
      <c r="F228" s="455"/>
      <c r="G228" s="450"/>
      <c r="H228" s="450"/>
      <c r="I228" s="456"/>
      <c r="J228" s="455"/>
      <c r="K228" s="457"/>
      <c r="L228" s="450"/>
      <c r="M228" s="450"/>
      <c r="N228" s="456"/>
      <c r="O228" s="450"/>
      <c r="P228" s="450"/>
      <c r="Q228" s="450"/>
      <c r="R228" s="450"/>
      <c r="S228" s="450"/>
      <c r="T228" s="458"/>
      <c r="U228" s="458"/>
      <c r="V228" s="458"/>
      <c r="W228" s="458"/>
      <c r="X228" s="458"/>
      <c r="Y228" s="458"/>
      <c r="Z228" s="458"/>
      <c r="AA228" s="458"/>
      <c r="AB228" s="458"/>
      <c r="AC228" s="458"/>
      <c r="AD228" s="458"/>
      <c r="AE228" s="458"/>
      <c r="AF228" s="458"/>
      <c r="AG228" s="458"/>
      <c r="AH228" s="458"/>
      <c r="AI228" s="458"/>
      <c r="AJ228" s="458"/>
    </row>
    <row r="229" spans="2:36" ht="16" x14ac:dyDescent="0.45">
      <c r="B229" s="450" t="s">
        <v>335</v>
      </c>
      <c r="C229" s="455" t="s">
        <v>346</v>
      </c>
      <c r="D229" s="450"/>
      <c r="E229" s="450"/>
      <c r="F229" s="455"/>
      <c r="G229" s="450"/>
      <c r="H229" s="450"/>
      <c r="I229" s="456"/>
      <c r="J229" s="455"/>
      <c r="K229" s="457"/>
      <c r="L229" s="450"/>
      <c r="M229" s="450"/>
      <c r="N229" s="456"/>
      <c r="O229" s="450"/>
      <c r="P229" s="450"/>
      <c r="Q229" s="450"/>
      <c r="R229" s="450"/>
      <c r="S229" s="450"/>
      <c r="T229" s="458"/>
      <c r="U229" s="458"/>
      <c r="V229" s="458"/>
      <c r="W229" s="458"/>
      <c r="X229" s="458"/>
      <c r="Y229" s="458"/>
      <c r="Z229" s="458"/>
      <c r="AA229" s="458"/>
      <c r="AB229" s="458"/>
      <c r="AC229" s="458"/>
      <c r="AD229" s="458"/>
      <c r="AE229" s="458"/>
      <c r="AF229" s="458"/>
      <c r="AG229" s="458"/>
      <c r="AH229" s="458"/>
      <c r="AI229" s="458"/>
      <c r="AJ229" s="458"/>
    </row>
    <row r="230" spans="2:36" ht="16" x14ac:dyDescent="0.45">
      <c r="B230" s="450" t="s">
        <v>335</v>
      </c>
      <c r="C230" s="455" t="s">
        <v>346</v>
      </c>
      <c r="D230" s="450"/>
      <c r="E230" s="450"/>
      <c r="F230" s="455"/>
      <c r="G230" s="450"/>
      <c r="H230" s="450"/>
      <c r="I230" s="456"/>
      <c r="J230" s="455"/>
      <c r="K230" s="457"/>
      <c r="L230" s="450"/>
      <c r="M230" s="450"/>
      <c r="N230" s="456"/>
      <c r="O230" s="450"/>
      <c r="P230" s="450"/>
      <c r="Q230" s="450"/>
      <c r="R230" s="450"/>
      <c r="S230" s="450"/>
      <c r="T230" s="458"/>
      <c r="U230" s="458"/>
      <c r="V230" s="458"/>
      <c r="W230" s="458"/>
      <c r="X230" s="458"/>
      <c r="Y230" s="458"/>
      <c r="Z230" s="458"/>
      <c r="AA230" s="458"/>
      <c r="AB230" s="458"/>
      <c r="AC230" s="458"/>
      <c r="AD230" s="458"/>
      <c r="AE230" s="458"/>
      <c r="AF230" s="458"/>
      <c r="AG230" s="458"/>
      <c r="AH230" s="458"/>
      <c r="AI230" s="458"/>
      <c r="AJ230" s="458"/>
    </row>
    <row r="231" spans="2:36" ht="16" x14ac:dyDescent="0.45">
      <c r="B231" s="450" t="s">
        <v>335</v>
      </c>
      <c r="C231" s="455" t="s">
        <v>346</v>
      </c>
      <c r="D231" s="450"/>
      <c r="E231" s="450"/>
      <c r="F231" s="455"/>
      <c r="G231" s="450"/>
      <c r="H231" s="450"/>
      <c r="I231" s="456"/>
      <c r="J231" s="455"/>
      <c r="K231" s="457"/>
      <c r="L231" s="450"/>
      <c r="M231" s="450"/>
      <c r="N231" s="456"/>
      <c r="O231" s="450"/>
      <c r="P231" s="450"/>
      <c r="Q231" s="450"/>
      <c r="R231" s="450"/>
      <c r="S231" s="450"/>
      <c r="T231" s="458"/>
      <c r="U231" s="458"/>
      <c r="V231" s="458"/>
      <c r="W231" s="458"/>
      <c r="X231" s="458"/>
      <c r="Y231" s="458"/>
      <c r="Z231" s="458"/>
      <c r="AA231" s="458"/>
      <c r="AB231" s="458"/>
      <c r="AC231" s="458"/>
      <c r="AD231" s="458"/>
      <c r="AE231" s="458"/>
      <c r="AF231" s="458"/>
      <c r="AG231" s="458"/>
      <c r="AH231" s="458"/>
      <c r="AI231" s="458"/>
      <c r="AJ231" s="458"/>
    </row>
    <row r="232" spans="2:36" ht="16" x14ac:dyDescent="0.45">
      <c r="B232" s="450" t="s">
        <v>335</v>
      </c>
      <c r="C232" s="455" t="s">
        <v>346</v>
      </c>
      <c r="D232" s="450"/>
      <c r="E232" s="450"/>
      <c r="F232" s="455"/>
      <c r="G232" s="450"/>
      <c r="H232" s="450"/>
      <c r="I232" s="456"/>
      <c r="J232" s="455"/>
      <c r="K232" s="457"/>
      <c r="L232" s="450"/>
      <c r="M232" s="450"/>
      <c r="N232" s="456"/>
      <c r="O232" s="450"/>
      <c r="P232" s="450"/>
      <c r="Q232" s="450"/>
      <c r="R232" s="450"/>
      <c r="S232" s="450"/>
      <c r="T232" s="458"/>
      <c r="U232" s="458"/>
      <c r="V232" s="458"/>
      <c r="W232" s="458"/>
      <c r="X232" s="458"/>
      <c r="Y232" s="458"/>
      <c r="Z232" s="458"/>
      <c r="AA232" s="458"/>
      <c r="AB232" s="458"/>
      <c r="AC232" s="458"/>
      <c r="AD232" s="458"/>
      <c r="AE232" s="458"/>
      <c r="AF232" s="458"/>
      <c r="AG232" s="458"/>
      <c r="AH232" s="458"/>
      <c r="AI232" s="458"/>
      <c r="AJ232" s="458"/>
    </row>
    <row r="233" spans="2:36" ht="16" x14ac:dyDescent="0.45">
      <c r="B233" s="450" t="s">
        <v>336</v>
      </c>
      <c r="C233" s="455" t="s">
        <v>348</v>
      </c>
      <c r="D233" s="450"/>
      <c r="E233" s="450"/>
      <c r="F233" s="455"/>
      <c r="G233" s="450"/>
      <c r="H233" s="450"/>
      <c r="I233" s="456"/>
      <c r="J233" s="455"/>
      <c r="K233" s="457"/>
      <c r="L233" s="450"/>
      <c r="M233" s="450"/>
      <c r="N233" s="456"/>
      <c r="O233" s="450"/>
      <c r="P233" s="450"/>
      <c r="Q233" s="450"/>
      <c r="R233" s="450"/>
      <c r="S233" s="450"/>
      <c r="T233" s="458"/>
      <c r="U233" s="458"/>
      <c r="V233" s="458"/>
      <c r="W233" s="458"/>
      <c r="X233" s="458"/>
      <c r="Y233" s="458"/>
      <c r="Z233" s="458"/>
      <c r="AA233" s="458"/>
      <c r="AB233" s="458"/>
      <c r="AC233" s="458"/>
      <c r="AD233" s="458"/>
      <c r="AE233" s="458"/>
      <c r="AF233" s="458"/>
      <c r="AG233" s="458"/>
      <c r="AH233" s="458"/>
      <c r="AI233" s="458"/>
      <c r="AJ233" s="458"/>
    </row>
    <row r="234" spans="2:36" ht="16" x14ac:dyDescent="0.45">
      <c r="B234" s="450" t="s">
        <v>335</v>
      </c>
      <c r="C234" s="455" t="s">
        <v>346</v>
      </c>
      <c r="D234" s="450"/>
      <c r="E234" s="450"/>
      <c r="F234" s="455"/>
      <c r="G234" s="450"/>
      <c r="H234" s="450"/>
      <c r="I234" s="456"/>
      <c r="J234" s="455"/>
      <c r="K234" s="457"/>
      <c r="L234" s="450"/>
      <c r="M234" s="450"/>
      <c r="N234" s="456"/>
      <c r="O234" s="450"/>
      <c r="P234" s="450"/>
      <c r="Q234" s="450"/>
      <c r="R234" s="450"/>
      <c r="S234" s="450"/>
      <c r="T234" s="458"/>
      <c r="U234" s="458"/>
      <c r="V234" s="458"/>
      <c r="W234" s="458"/>
      <c r="X234" s="458"/>
      <c r="Y234" s="458"/>
      <c r="Z234" s="458"/>
      <c r="AA234" s="458"/>
      <c r="AB234" s="458"/>
      <c r="AC234" s="458"/>
      <c r="AD234" s="458"/>
      <c r="AE234" s="458"/>
      <c r="AF234" s="458"/>
      <c r="AG234" s="458"/>
      <c r="AH234" s="458"/>
      <c r="AI234" s="458"/>
      <c r="AJ234" s="458"/>
    </row>
    <row r="235" spans="2:36" ht="16" x14ac:dyDescent="0.45">
      <c r="B235" s="450" t="s">
        <v>335</v>
      </c>
      <c r="C235" s="455" t="s">
        <v>346</v>
      </c>
      <c r="D235" s="450"/>
      <c r="E235" s="450"/>
      <c r="F235" s="455"/>
      <c r="G235" s="450"/>
      <c r="H235" s="450"/>
      <c r="I235" s="456"/>
      <c r="J235" s="455"/>
      <c r="K235" s="457"/>
      <c r="L235" s="450"/>
      <c r="M235" s="450"/>
      <c r="N235" s="456"/>
      <c r="O235" s="450"/>
      <c r="P235" s="450"/>
      <c r="Q235" s="450"/>
      <c r="R235" s="450"/>
      <c r="S235" s="450"/>
      <c r="T235" s="458"/>
      <c r="U235" s="458"/>
      <c r="V235" s="458"/>
      <c r="W235" s="458"/>
      <c r="X235" s="458"/>
      <c r="Y235" s="458"/>
      <c r="Z235" s="458"/>
      <c r="AA235" s="458"/>
      <c r="AB235" s="458"/>
      <c r="AC235" s="458"/>
      <c r="AD235" s="458"/>
      <c r="AE235" s="458"/>
      <c r="AF235" s="458"/>
      <c r="AG235" s="458"/>
      <c r="AH235" s="458"/>
      <c r="AI235" s="458"/>
      <c r="AJ235" s="458"/>
    </row>
    <row r="236" spans="2:36" ht="16" x14ac:dyDescent="0.45">
      <c r="B236" s="450" t="s">
        <v>335</v>
      </c>
      <c r="C236" s="455" t="s">
        <v>346</v>
      </c>
      <c r="D236" s="450"/>
      <c r="E236" s="450"/>
      <c r="F236" s="455"/>
      <c r="G236" s="450"/>
      <c r="H236" s="450"/>
      <c r="I236" s="456"/>
      <c r="J236" s="455"/>
      <c r="K236" s="457"/>
      <c r="L236" s="450"/>
      <c r="M236" s="450"/>
      <c r="N236" s="456"/>
      <c r="O236" s="450"/>
      <c r="P236" s="450"/>
      <c r="Q236" s="450"/>
      <c r="R236" s="450"/>
      <c r="S236" s="450"/>
      <c r="T236" s="458"/>
      <c r="U236" s="458"/>
      <c r="V236" s="458"/>
      <c r="W236" s="458"/>
      <c r="X236" s="458"/>
      <c r="Y236" s="458"/>
      <c r="Z236" s="458"/>
      <c r="AA236" s="458"/>
      <c r="AB236" s="458"/>
      <c r="AC236" s="458"/>
      <c r="AD236" s="458"/>
      <c r="AE236" s="458"/>
      <c r="AF236" s="458"/>
      <c r="AG236" s="458"/>
      <c r="AH236" s="458"/>
      <c r="AI236" s="458"/>
      <c r="AJ236" s="458"/>
    </row>
    <row r="237" spans="2:36" ht="16" x14ac:dyDescent="0.45">
      <c r="B237" s="450" t="s">
        <v>335</v>
      </c>
      <c r="C237" s="455" t="s">
        <v>346</v>
      </c>
      <c r="D237" s="450"/>
      <c r="E237" s="450"/>
      <c r="F237" s="455"/>
      <c r="G237" s="450"/>
      <c r="H237" s="450"/>
      <c r="I237" s="456"/>
      <c r="J237" s="455"/>
      <c r="K237" s="457"/>
      <c r="L237" s="450"/>
      <c r="M237" s="450"/>
      <c r="N237" s="456"/>
      <c r="O237" s="450"/>
      <c r="P237" s="450"/>
      <c r="Q237" s="450"/>
      <c r="R237" s="450"/>
      <c r="S237" s="450"/>
      <c r="T237" s="458"/>
      <c r="U237" s="458"/>
      <c r="V237" s="458"/>
      <c r="W237" s="458"/>
      <c r="X237" s="458"/>
      <c r="Y237" s="458"/>
      <c r="Z237" s="458"/>
      <c r="AA237" s="458"/>
      <c r="AB237" s="458"/>
      <c r="AC237" s="458"/>
      <c r="AD237" s="458"/>
      <c r="AE237" s="458"/>
      <c r="AF237" s="458"/>
      <c r="AG237" s="458"/>
      <c r="AH237" s="458"/>
      <c r="AI237" s="458"/>
      <c r="AJ237" s="458"/>
    </row>
    <row r="238" spans="2:36" ht="16" x14ac:dyDescent="0.45">
      <c r="B238" s="450" t="s">
        <v>335</v>
      </c>
      <c r="C238" s="455" t="s">
        <v>346</v>
      </c>
      <c r="D238" s="450"/>
      <c r="E238" s="450"/>
      <c r="F238" s="455"/>
      <c r="G238" s="450"/>
      <c r="H238" s="450"/>
      <c r="I238" s="456"/>
      <c r="J238" s="455"/>
      <c r="K238" s="457"/>
      <c r="L238" s="450"/>
      <c r="M238" s="450"/>
      <c r="N238" s="456"/>
      <c r="O238" s="450"/>
      <c r="P238" s="450"/>
      <c r="Q238" s="450"/>
      <c r="R238" s="450"/>
      <c r="S238" s="450"/>
      <c r="T238" s="458"/>
      <c r="U238" s="458"/>
      <c r="V238" s="458"/>
      <c r="W238" s="458"/>
      <c r="X238" s="458"/>
      <c r="Y238" s="458"/>
      <c r="Z238" s="458"/>
      <c r="AA238" s="458"/>
      <c r="AB238" s="458"/>
      <c r="AC238" s="458"/>
      <c r="AD238" s="458"/>
      <c r="AE238" s="458"/>
      <c r="AF238" s="458"/>
      <c r="AG238" s="458"/>
      <c r="AH238" s="458"/>
      <c r="AI238" s="458"/>
      <c r="AJ238" s="458"/>
    </row>
    <row r="239" spans="2:36" ht="16" x14ac:dyDescent="0.45">
      <c r="B239" s="450" t="s">
        <v>335</v>
      </c>
      <c r="C239" s="455" t="s">
        <v>346</v>
      </c>
      <c r="D239" s="450"/>
      <c r="E239" s="450"/>
      <c r="F239" s="455"/>
      <c r="G239" s="450"/>
      <c r="H239" s="450"/>
      <c r="I239" s="456"/>
      <c r="J239" s="455"/>
      <c r="K239" s="457"/>
      <c r="L239" s="450"/>
      <c r="M239" s="450"/>
      <c r="N239" s="456"/>
      <c r="O239" s="450"/>
      <c r="P239" s="450"/>
      <c r="Q239" s="450"/>
      <c r="R239" s="450"/>
      <c r="S239" s="450"/>
      <c r="T239" s="458"/>
      <c r="U239" s="458"/>
      <c r="V239" s="458"/>
      <c r="W239" s="458"/>
      <c r="X239" s="458"/>
      <c r="Y239" s="458"/>
      <c r="Z239" s="458"/>
      <c r="AA239" s="458"/>
      <c r="AB239" s="458"/>
      <c r="AC239" s="458"/>
      <c r="AD239" s="458"/>
      <c r="AE239" s="458"/>
      <c r="AF239" s="458"/>
      <c r="AG239" s="458"/>
      <c r="AH239" s="458"/>
      <c r="AI239" s="458"/>
      <c r="AJ239" s="458"/>
    </row>
  </sheetData>
  <mergeCells count="9">
    <mergeCell ref="D22:P32"/>
    <mergeCell ref="I10:O10"/>
    <mergeCell ref="P10:V10"/>
    <mergeCell ref="W10:AC10"/>
    <mergeCell ref="AD10:AJ10"/>
    <mergeCell ref="B3:D3"/>
    <mergeCell ref="C4:D4"/>
    <mergeCell ref="C5:D5"/>
    <mergeCell ref="B10:H10"/>
  </mergeCells>
  <hyperlinks>
    <hyperlink ref="B1" location="Contents!A1" display="Back to Contents" xr:uid="{99643211-FC1B-43D5-AC25-9AC66C4C88C2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0EFA-DE7A-40A6-9EEF-FC7D16EC8C8B}">
  <dimension ref="A1:Z61"/>
  <sheetViews>
    <sheetView zoomScale="70" zoomScaleNormal="70" workbookViewId="0">
      <selection activeCell="G8" sqref="G8"/>
    </sheetView>
  </sheetViews>
  <sheetFormatPr defaultColWidth="23" defaultRowHeight="14" x14ac:dyDescent="0.3"/>
  <cols>
    <col min="1" max="1" width="8.81640625" style="3" customWidth="1"/>
    <col min="2" max="2" width="23.453125" style="3" bestFit="1" customWidth="1"/>
    <col min="3" max="6" width="20.81640625" style="3" customWidth="1"/>
    <col min="7" max="16384" width="23" style="3"/>
  </cols>
  <sheetData>
    <row r="1" spans="1:26" s="156" customFormat="1" ht="15" customHeight="1" x14ac:dyDescent="0.3">
      <c r="B1" s="191" t="s">
        <v>45</v>
      </c>
    </row>
    <row r="2" spans="1:26" ht="15" customHeight="1" x14ac:dyDescent="0.3">
      <c r="A2" s="156"/>
      <c r="B2" s="156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4"/>
      <c r="W2" s="156"/>
      <c r="X2" s="156"/>
      <c r="Y2" s="156"/>
      <c r="Z2" s="156"/>
    </row>
    <row r="3" spans="1:26" ht="20.25" customHeight="1" x14ac:dyDescent="0.3">
      <c r="A3" s="156"/>
      <c r="B3" s="555" t="s">
        <v>258</v>
      </c>
      <c r="C3" s="556"/>
      <c r="D3" s="557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  <c r="W3" s="156"/>
      <c r="X3" s="156"/>
      <c r="Y3" s="156"/>
      <c r="Z3" s="156"/>
    </row>
    <row r="4" spans="1:26" x14ac:dyDescent="0.3">
      <c r="A4" s="156"/>
      <c r="B4" s="103" t="s">
        <v>1</v>
      </c>
      <c r="C4" s="558" t="s">
        <v>2</v>
      </c>
      <c r="D4" s="559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4"/>
      <c r="W4" s="156"/>
      <c r="X4" s="156"/>
      <c r="Y4" s="156"/>
      <c r="Z4" s="156"/>
    </row>
    <row r="5" spans="1:26" x14ac:dyDescent="0.3">
      <c r="A5" s="156"/>
      <c r="B5" s="14" t="s">
        <v>3</v>
      </c>
      <c r="C5" s="560" t="s">
        <v>334</v>
      </c>
      <c r="D5" s="561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4"/>
      <c r="W5" s="156"/>
      <c r="X5" s="156"/>
      <c r="Y5" s="156"/>
      <c r="Z5" s="156"/>
    </row>
    <row r="6" spans="1:26" x14ac:dyDescent="0.3">
      <c r="A6" s="156"/>
      <c r="B6" s="156"/>
      <c r="C6" s="156"/>
      <c r="D6" s="160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4"/>
      <c r="W6" s="156"/>
      <c r="X6" s="156"/>
      <c r="Y6" s="156"/>
      <c r="Z6" s="156"/>
    </row>
    <row r="7" spans="1:26" ht="28" x14ac:dyDescent="0.3">
      <c r="A7" s="156"/>
      <c r="B7" s="95" t="s">
        <v>259</v>
      </c>
      <c r="C7" s="96" t="s">
        <v>72</v>
      </c>
      <c r="D7" s="96" t="s">
        <v>260</v>
      </c>
      <c r="E7" s="96" t="s">
        <v>261</v>
      </c>
      <c r="F7" s="97" t="s">
        <v>262</v>
      </c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56"/>
      <c r="Z7" s="156"/>
    </row>
    <row r="8" spans="1:26" ht="14.5" x14ac:dyDescent="0.35">
      <c r="A8" s="156"/>
      <c r="B8" s="242" t="s">
        <v>9</v>
      </c>
      <c r="C8" s="101"/>
      <c r="D8" s="101"/>
      <c r="E8" s="101"/>
      <c r="F8" s="102" t="s">
        <v>343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14.5" x14ac:dyDescent="0.35">
      <c r="A9" s="156"/>
      <c r="B9" s="243" t="s">
        <v>9</v>
      </c>
      <c r="C9" s="77"/>
      <c r="D9" s="77"/>
      <c r="E9" s="77"/>
      <c r="F9" s="78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14.5" x14ac:dyDescent="0.35">
      <c r="A10" s="156"/>
      <c r="B10" s="243" t="s">
        <v>9</v>
      </c>
      <c r="C10" s="77"/>
      <c r="D10" s="77"/>
      <c r="E10" s="77"/>
      <c r="F10" s="78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14.5" x14ac:dyDescent="0.35">
      <c r="A11" s="156"/>
      <c r="B11" s="243" t="s">
        <v>9</v>
      </c>
      <c r="C11" s="77"/>
      <c r="D11" s="77"/>
      <c r="E11" s="77"/>
      <c r="F11" s="78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14.5" x14ac:dyDescent="0.35">
      <c r="A12" s="156"/>
      <c r="B12" s="98"/>
      <c r="C12" s="77"/>
      <c r="D12" s="77"/>
      <c r="E12" s="77"/>
      <c r="F12" s="78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3">
      <c r="A13" s="156"/>
      <c r="B13" s="99"/>
      <c r="C13" s="77"/>
      <c r="D13" s="77"/>
      <c r="E13" s="77"/>
      <c r="F13" s="78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3">
      <c r="A14" s="156"/>
      <c r="B14" s="99"/>
      <c r="C14" s="77"/>
      <c r="D14" s="77"/>
      <c r="E14" s="77"/>
      <c r="F14" s="78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3">
      <c r="A15" s="156"/>
      <c r="B15" s="99"/>
      <c r="C15" s="77"/>
      <c r="D15" s="77"/>
      <c r="E15" s="77"/>
      <c r="F15" s="7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3">
      <c r="A16" s="156"/>
      <c r="B16" s="99"/>
      <c r="C16" s="77"/>
      <c r="D16" s="77"/>
      <c r="E16" s="77"/>
      <c r="F16" s="78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3">
      <c r="A17" s="156"/>
      <c r="B17" s="100"/>
      <c r="C17" s="82"/>
      <c r="D17" s="82"/>
      <c r="E17" s="82"/>
      <c r="F17" s="83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</sheetData>
  <mergeCells count="3">
    <mergeCell ref="B3:D3"/>
    <mergeCell ref="C4:D4"/>
    <mergeCell ref="C5:D5"/>
  </mergeCells>
  <hyperlinks>
    <hyperlink ref="B1" location="Contents!A1" display="Back to Contents" xr:uid="{210B7BD5-41BB-461E-9ED7-910F6A2A04E2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7CE7-A0FF-4845-A460-342CCFB3CC89}">
  <dimension ref="A1:Z60"/>
  <sheetViews>
    <sheetView zoomScale="60" zoomScaleNormal="60" workbookViewId="0">
      <selection activeCell="E8" sqref="E8"/>
    </sheetView>
  </sheetViews>
  <sheetFormatPr defaultColWidth="9.08984375" defaultRowHeight="14" x14ac:dyDescent="0.3"/>
  <cols>
    <col min="1" max="1" width="8.81640625" style="3" customWidth="1"/>
    <col min="2" max="7" width="20.81640625" style="3" customWidth="1"/>
    <col min="8" max="16384" width="9.08984375" style="3"/>
  </cols>
  <sheetData>
    <row r="1" spans="1:26" s="156" customFormat="1" ht="15" customHeight="1" x14ac:dyDescent="0.3">
      <c r="B1" s="191" t="str">
        <f>Guidance!C5</f>
        <v xml:space="preserve">Please enter </v>
      </c>
    </row>
    <row r="2" spans="1:26" ht="15" customHeigh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0.25" customHeight="1" x14ac:dyDescent="0.3">
      <c r="A3" s="156"/>
      <c r="B3" s="483" t="s">
        <v>321</v>
      </c>
      <c r="C3" s="484"/>
      <c r="D3" s="48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x14ac:dyDescent="0.3">
      <c r="A4" s="156"/>
      <c r="B4" s="69" t="s">
        <v>1</v>
      </c>
      <c r="C4" s="486" t="s">
        <v>2</v>
      </c>
      <c r="D4" s="487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4.5" x14ac:dyDescent="0.3">
      <c r="A5" s="156"/>
      <c r="B5" s="14" t="s">
        <v>3</v>
      </c>
      <c r="C5" s="562" t="s">
        <v>334</v>
      </c>
      <c r="D5" s="563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x14ac:dyDescent="0.3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28" x14ac:dyDescent="0.3">
      <c r="A7" s="156"/>
      <c r="B7" s="104" t="s">
        <v>72</v>
      </c>
      <c r="C7" s="105" t="s">
        <v>50</v>
      </c>
      <c r="D7" s="105" t="s">
        <v>322</v>
      </c>
      <c r="E7" s="105" t="s">
        <v>323</v>
      </c>
      <c r="F7" s="105" t="s">
        <v>324</v>
      </c>
      <c r="G7" s="106" t="s">
        <v>325</v>
      </c>
      <c r="H7" s="169" t="s">
        <v>325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x14ac:dyDescent="0.3">
      <c r="A8" s="156"/>
      <c r="B8" s="109"/>
      <c r="C8" s="101"/>
      <c r="D8" s="101"/>
      <c r="E8" s="101" t="s">
        <v>344</v>
      </c>
      <c r="F8" s="101"/>
      <c r="G8" s="102"/>
      <c r="H8" s="164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x14ac:dyDescent="0.3">
      <c r="A9" s="156"/>
      <c r="B9" s="84"/>
      <c r="C9" s="77"/>
      <c r="D9" s="77"/>
      <c r="E9" s="77"/>
      <c r="F9" s="77"/>
      <c r="G9" s="78"/>
      <c r="H9" s="164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x14ac:dyDescent="0.3">
      <c r="A10" s="156"/>
      <c r="B10" s="84"/>
      <c r="C10" s="77"/>
      <c r="D10" s="77"/>
      <c r="E10" s="77"/>
      <c r="F10" s="77"/>
      <c r="G10" s="78"/>
      <c r="H10" s="164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x14ac:dyDescent="0.3">
      <c r="A11" s="156"/>
      <c r="B11" s="84"/>
      <c r="C11" s="77"/>
      <c r="D11" s="77"/>
      <c r="E11" s="77"/>
      <c r="F11" s="77"/>
      <c r="G11" s="78"/>
      <c r="H11" s="164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x14ac:dyDescent="0.3">
      <c r="A12" s="156"/>
      <c r="B12" s="84"/>
      <c r="C12" s="77"/>
      <c r="D12" s="77"/>
      <c r="E12" s="77"/>
      <c r="F12" s="77"/>
      <c r="G12" s="78"/>
      <c r="H12" s="164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3">
      <c r="A13" s="156"/>
      <c r="B13" s="84"/>
      <c r="C13" s="77"/>
      <c r="D13" s="77"/>
      <c r="E13" s="77"/>
      <c r="F13" s="77"/>
      <c r="G13" s="78"/>
      <c r="H13" s="164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3">
      <c r="A14" s="156"/>
      <c r="B14" s="84"/>
      <c r="C14" s="77"/>
      <c r="D14" s="77"/>
      <c r="E14" s="77"/>
      <c r="F14" s="77"/>
      <c r="G14" s="78"/>
      <c r="H14" s="164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3">
      <c r="A15" s="156"/>
      <c r="B15" s="84"/>
      <c r="C15" s="77"/>
      <c r="D15" s="77"/>
      <c r="E15" s="77"/>
      <c r="F15" s="77"/>
      <c r="G15" s="78"/>
      <c r="H15" s="164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3">
      <c r="A16" s="156"/>
      <c r="B16" s="84"/>
      <c r="C16" s="77"/>
      <c r="D16" s="77"/>
      <c r="E16" s="77"/>
      <c r="F16" s="77"/>
      <c r="G16" s="78"/>
      <c r="H16" s="164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3">
      <c r="A17" s="156"/>
      <c r="B17" s="85"/>
      <c r="C17" s="82"/>
      <c r="D17" s="82"/>
      <c r="E17" s="82"/>
      <c r="F17" s="82"/>
      <c r="G17" s="83"/>
      <c r="H17" s="164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</sheetData>
  <mergeCells count="3">
    <mergeCell ref="B3:D3"/>
    <mergeCell ref="C4:D4"/>
    <mergeCell ref="C5:D5"/>
  </mergeCells>
  <hyperlinks>
    <hyperlink ref="B1" location="Contents!A1" display="Back to Contents" xr:uid="{CDD425E2-6C34-441E-AA25-A291EB7F7FA5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B1FC-7637-46F7-B971-E527F655B734}">
  <dimension ref="A1:Z61"/>
  <sheetViews>
    <sheetView zoomScale="70" zoomScaleNormal="70" workbookViewId="0">
      <selection activeCell="F18" sqref="F18"/>
    </sheetView>
  </sheetViews>
  <sheetFormatPr defaultColWidth="9.08984375" defaultRowHeight="14" x14ac:dyDescent="0.3"/>
  <cols>
    <col min="1" max="1" width="8.81640625" style="3" customWidth="1"/>
    <col min="2" max="5" width="20.81640625" style="3" customWidth="1"/>
    <col min="6" max="16384" width="9.08984375" style="3"/>
  </cols>
  <sheetData>
    <row r="1" spans="1:26" s="156" customFormat="1" ht="15" customHeight="1" x14ac:dyDescent="0.3">
      <c r="B1" s="191" t="s">
        <v>45</v>
      </c>
    </row>
    <row r="2" spans="1:26" ht="15" customHeight="1" thickBot="1" x14ac:dyDescent="0.35">
      <c r="A2" s="170"/>
      <c r="B2" s="170"/>
      <c r="C2" s="170"/>
      <c r="D2" s="170"/>
      <c r="E2" s="170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0.25" customHeight="1" thickBot="1" x14ac:dyDescent="0.35">
      <c r="A3" s="170"/>
      <c r="B3" s="483" t="s">
        <v>263</v>
      </c>
      <c r="C3" s="484"/>
      <c r="D3" s="485"/>
      <c r="E3" s="170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7.25" customHeight="1" x14ac:dyDescent="0.3">
      <c r="A4" s="170"/>
      <c r="B4" s="69" t="s">
        <v>1</v>
      </c>
      <c r="C4" s="548" t="s">
        <v>2</v>
      </c>
      <c r="D4" s="549"/>
      <c r="E4" s="170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5" customHeight="1" thickBot="1" x14ac:dyDescent="0.35">
      <c r="A5" s="170"/>
      <c r="B5" s="14" t="s">
        <v>3</v>
      </c>
      <c r="C5" s="550" t="s">
        <v>334</v>
      </c>
      <c r="D5" s="551"/>
      <c r="E5" s="170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4.5" thickBot="1" x14ac:dyDescent="0.35">
      <c r="A6" s="170"/>
      <c r="B6" s="170"/>
      <c r="C6" s="170"/>
      <c r="D6" s="170"/>
      <c r="E6" s="170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44.25" customHeight="1" x14ac:dyDescent="0.3">
      <c r="A7" s="156"/>
      <c r="B7" s="113" t="s">
        <v>264</v>
      </c>
      <c r="C7" s="108" t="s">
        <v>265</v>
      </c>
      <c r="D7" s="108" t="s">
        <v>266</v>
      </c>
      <c r="E7" s="106" t="s">
        <v>267</v>
      </c>
      <c r="F7" s="16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28" x14ac:dyDescent="0.3">
      <c r="A8" s="156"/>
      <c r="B8" s="110">
        <v>2016</v>
      </c>
      <c r="C8" s="114"/>
      <c r="D8" s="115"/>
      <c r="E8" s="116" t="s">
        <v>345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28" x14ac:dyDescent="0.3">
      <c r="A9" s="156"/>
      <c r="B9" s="111">
        <v>2017</v>
      </c>
      <c r="C9" s="117"/>
      <c r="D9" s="118"/>
      <c r="E9" s="116" t="s">
        <v>345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8" x14ac:dyDescent="0.3">
      <c r="A10" s="156"/>
      <c r="B10" s="112">
        <v>2018</v>
      </c>
      <c r="C10" s="117"/>
      <c r="D10" s="118"/>
      <c r="E10" s="116" t="s">
        <v>345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28.5" thickBot="1" x14ac:dyDescent="0.35">
      <c r="A11" s="156"/>
      <c r="B11" s="244" t="s">
        <v>268</v>
      </c>
      <c r="C11" s="119"/>
      <c r="D11" s="444"/>
      <c r="E11" s="116" t="s">
        <v>345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x14ac:dyDescent="0.3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3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x14ac:dyDescent="0.3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x14ac:dyDescent="0.3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x14ac:dyDescent="0.3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</sheetData>
  <mergeCells count="3">
    <mergeCell ref="B3:D3"/>
    <mergeCell ref="C4:D4"/>
    <mergeCell ref="C5:D5"/>
  </mergeCells>
  <hyperlinks>
    <hyperlink ref="B1" location="Contents!A1" display="Back to Contents" xr:uid="{50F57BAA-9859-4B95-8046-EE3613689D43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B23A-0504-474E-8F4C-67036AA0E565}">
  <dimension ref="A1:BA61"/>
  <sheetViews>
    <sheetView topLeftCell="O1" zoomScale="60" zoomScaleNormal="60" zoomScaleSheetLayoutView="55" workbookViewId="0">
      <selection activeCell="J11" sqref="J11"/>
    </sheetView>
  </sheetViews>
  <sheetFormatPr defaultColWidth="9.08984375" defaultRowHeight="14" x14ac:dyDescent="0.3"/>
  <cols>
    <col min="1" max="1" width="8.81640625" style="3" customWidth="1"/>
    <col min="2" max="30" width="20.81640625" style="3" customWidth="1"/>
    <col min="31" max="16384" width="9.08984375" style="3"/>
  </cols>
  <sheetData>
    <row r="1" spans="1:53" s="156" customFormat="1" ht="15" customHeight="1" x14ac:dyDescent="0.3">
      <c r="B1" s="191" t="s">
        <v>45</v>
      </c>
    </row>
    <row r="2" spans="1:53" ht="15" customHeigh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3" ht="20.25" customHeight="1" x14ac:dyDescent="0.3">
      <c r="A3" s="156"/>
      <c r="B3" s="483" t="s">
        <v>269</v>
      </c>
      <c r="C3" s="484"/>
      <c r="D3" s="48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</row>
    <row r="4" spans="1:53" x14ac:dyDescent="0.3">
      <c r="A4" s="156"/>
      <c r="B4" s="69" t="s">
        <v>1</v>
      </c>
      <c r="C4" s="486" t="s">
        <v>2</v>
      </c>
      <c r="D4" s="487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</row>
    <row r="5" spans="1:53" ht="18" customHeight="1" x14ac:dyDescent="0.3">
      <c r="A5" s="156"/>
      <c r="B5" s="14" t="s">
        <v>3</v>
      </c>
      <c r="C5" s="562" t="s">
        <v>334</v>
      </c>
      <c r="D5" s="563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</row>
    <row r="6" spans="1:53" ht="14.5" thickBot="1" x14ac:dyDescent="0.3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72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</row>
    <row r="7" spans="1:53" s="34" customFormat="1" ht="18" customHeight="1" thickBot="1" x14ac:dyDescent="0.4">
      <c r="A7" s="157"/>
      <c r="B7" s="171"/>
      <c r="C7" s="571" t="s">
        <v>270</v>
      </c>
      <c r="D7" s="572"/>
      <c r="E7" s="573"/>
      <c r="F7" s="470" t="s">
        <v>271</v>
      </c>
      <c r="G7" s="471"/>
      <c r="H7" s="470" t="s">
        <v>272</v>
      </c>
      <c r="I7" s="471"/>
      <c r="J7" s="571" t="s">
        <v>273</v>
      </c>
      <c r="K7" s="572"/>
      <c r="L7" s="572"/>
      <c r="M7" s="572"/>
      <c r="N7" s="574"/>
      <c r="O7" s="564" t="s">
        <v>274</v>
      </c>
      <c r="P7" s="565"/>
      <c r="Q7" s="449" t="s">
        <v>275</v>
      </c>
      <c r="R7" s="449" t="s">
        <v>276</v>
      </c>
      <c r="S7" s="470" t="s">
        <v>277</v>
      </c>
      <c r="T7" s="566"/>
      <c r="U7" s="566"/>
      <c r="V7" s="566"/>
      <c r="W7" s="566"/>
      <c r="X7" s="567"/>
      <c r="Y7" s="568" t="s">
        <v>278</v>
      </c>
      <c r="Z7" s="569"/>
      <c r="AA7" s="569"/>
      <c r="AB7" s="570"/>
      <c r="AC7" s="470" t="s">
        <v>279</v>
      </c>
      <c r="AD7" s="471"/>
      <c r="AE7" s="171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</row>
    <row r="8" spans="1:53" s="1" customFormat="1" ht="70.5" thickBot="1" x14ac:dyDescent="0.4">
      <c r="A8" s="159"/>
      <c r="B8" s="131" t="s">
        <v>264</v>
      </c>
      <c r="C8" s="131" t="s">
        <v>280</v>
      </c>
      <c r="D8" s="132" t="s">
        <v>281</v>
      </c>
      <c r="E8" s="133" t="s">
        <v>282</v>
      </c>
      <c r="F8" s="134" t="s">
        <v>283</v>
      </c>
      <c r="G8" s="133" t="s">
        <v>284</v>
      </c>
      <c r="H8" s="134" t="s">
        <v>285</v>
      </c>
      <c r="I8" s="133" t="s">
        <v>286</v>
      </c>
      <c r="J8" s="134" t="s">
        <v>287</v>
      </c>
      <c r="K8" s="132" t="s">
        <v>288</v>
      </c>
      <c r="L8" s="135" t="s">
        <v>289</v>
      </c>
      <c r="M8" s="136" t="s">
        <v>290</v>
      </c>
      <c r="N8" s="137" t="s">
        <v>291</v>
      </c>
      <c r="O8" s="138" t="s">
        <v>292</v>
      </c>
      <c r="P8" s="139" t="s">
        <v>293</v>
      </c>
      <c r="Q8" s="140" t="s">
        <v>294</v>
      </c>
      <c r="R8" s="140" t="s">
        <v>295</v>
      </c>
      <c r="S8" s="134" t="s">
        <v>296</v>
      </c>
      <c r="T8" s="132" t="s">
        <v>297</v>
      </c>
      <c r="U8" s="132" t="s">
        <v>298</v>
      </c>
      <c r="V8" s="132" t="s">
        <v>299</v>
      </c>
      <c r="W8" s="132" t="s">
        <v>300</v>
      </c>
      <c r="X8" s="133" t="s">
        <v>301</v>
      </c>
      <c r="Y8" s="210" t="s">
        <v>302</v>
      </c>
      <c r="Z8" s="214" t="s">
        <v>303</v>
      </c>
      <c r="AA8" s="132" t="s">
        <v>304</v>
      </c>
      <c r="AB8" s="133" t="s">
        <v>305</v>
      </c>
      <c r="AC8" s="134" t="s">
        <v>306</v>
      </c>
      <c r="AD8" s="133" t="s">
        <v>307</v>
      </c>
      <c r="AE8" s="161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</row>
    <row r="9" spans="1:53" x14ac:dyDescent="0.3">
      <c r="A9" s="156"/>
      <c r="B9" s="122">
        <v>2016</v>
      </c>
      <c r="C9" s="123"/>
      <c r="D9" s="5"/>
      <c r="E9" s="124"/>
      <c r="F9" s="6"/>
      <c r="G9" s="124"/>
      <c r="H9" s="6"/>
      <c r="I9" s="124"/>
      <c r="J9" s="6"/>
      <c r="K9" s="5"/>
      <c r="L9" s="125"/>
      <c r="M9" s="126"/>
      <c r="N9" s="127"/>
      <c r="O9" s="128"/>
      <c r="P9" s="129"/>
      <c r="Q9" s="130"/>
      <c r="R9" s="130"/>
      <c r="S9" s="6"/>
      <c r="T9" s="5"/>
      <c r="U9" s="5"/>
      <c r="V9" s="5"/>
      <c r="W9" s="5"/>
      <c r="X9" s="124"/>
      <c r="Y9" s="211"/>
      <c r="Z9" s="215"/>
      <c r="AA9" s="5"/>
      <c r="AB9" s="124"/>
      <c r="AC9" s="6"/>
      <c r="AD9" s="124"/>
      <c r="AE9" s="16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</row>
    <row r="10" spans="1:53" x14ac:dyDescent="0.3">
      <c r="A10" s="156"/>
      <c r="B10" s="120">
        <v>2017</v>
      </c>
      <c r="C10" s="15"/>
      <c r="D10" s="4"/>
      <c r="E10" s="16"/>
      <c r="F10" s="7"/>
      <c r="G10" s="16"/>
      <c r="H10" s="7"/>
      <c r="I10" s="16"/>
      <c r="J10" s="7"/>
      <c r="K10" s="4"/>
      <c r="L10" s="23"/>
      <c r="M10" s="25"/>
      <c r="N10" s="27"/>
      <c r="O10" s="29"/>
      <c r="P10" s="30"/>
      <c r="Q10" s="21"/>
      <c r="R10" s="21"/>
      <c r="S10" s="7"/>
      <c r="T10" s="4"/>
      <c r="U10" s="4"/>
      <c r="V10" s="4"/>
      <c r="W10" s="4"/>
      <c r="X10" s="16"/>
      <c r="Y10" s="212"/>
      <c r="Z10" s="216"/>
      <c r="AA10" s="4"/>
      <c r="AB10" s="16"/>
      <c r="AC10" s="7"/>
      <c r="AD10" s="16"/>
      <c r="AE10" s="16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</row>
    <row r="11" spans="1:53" x14ac:dyDescent="0.3">
      <c r="A11" s="156"/>
      <c r="B11" s="120">
        <v>2018</v>
      </c>
      <c r="C11" s="15"/>
      <c r="D11" s="4"/>
      <c r="E11" s="16"/>
      <c r="F11" s="7"/>
      <c r="G11" s="16"/>
      <c r="H11" s="7"/>
      <c r="I11" s="16"/>
      <c r="J11" s="7"/>
      <c r="K11" s="4"/>
      <c r="L11" s="23"/>
      <c r="M11" s="25"/>
      <c r="N11" s="27"/>
      <c r="O11" s="29"/>
      <c r="P11" s="30"/>
      <c r="Q11" s="21"/>
      <c r="R11" s="21"/>
      <c r="S11" s="7"/>
      <c r="T11" s="4"/>
      <c r="U11" s="4"/>
      <c r="V11" s="4"/>
      <c r="W11" s="4"/>
      <c r="X11" s="16"/>
      <c r="Y11" s="212"/>
      <c r="Z11" s="216"/>
      <c r="AA11" s="4"/>
      <c r="AB11" s="16"/>
      <c r="AC11" s="7"/>
      <c r="AD11" s="16"/>
      <c r="AE11" s="16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</row>
    <row r="12" spans="1:53" ht="14.5" thickBot="1" x14ac:dyDescent="0.35">
      <c r="A12" s="156"/>
      <c r="B12" s="121" t="s">
        <v>268</v>
      </c>
      <c r="C12" s="17"/>
      <c r="D12" s="18"/>
      <c r="E12" s="19"/>
      <c r="F12" s="20"/>
      <c r="G12" s="19"/>
      <c r="H12" s="20"/>
      <c r="I12" s="19"/>
      <c r="J12" s="20"/>
      <c r="K12" s="18"/>
      <c r="L12" s="24"/>
      <c r="M12" s="26"/>
      <c r="N12" s="28"/>
      <c r="O12" s="31"/>
      <c r="P12" s="32"/>
      <c r="Q12" s="22"/>
      <c r="R12" s="22"/>
      <c r="S12" s="20"/>
      <c r="T12" s="18"/>
      <c r="U12" s="18"/>
      <c r="V12" s="18"/>
      <c r="W12" s="18"/>
      <c r="X12" s="19"/>
      <c r="Y12" s="213"/>
      <c r="Z12" s="217"/>
      <c r="AA12" s="18"/>
      <c r="AB12" s="19"/>
      <c r="AC12" s="20"/>
      <c r="AD12" s="19"/>
      <c r="AE12" s="16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</row>
    <row r="13" spans="1:53" x14ac:dyDescent="0.3">
      <c r="A13" s="15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</row>
    <row r="14" spans="1:53" x14ac:dyDescent="0.3">
      <c r="A14" s="15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</row>
    <row r="15" spans="1:53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</row>
    <row r="16" spans="1:53" x14ac:dyDescent="0.3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</row>
    <row r="17" spans="1:53" x14ac:dyDescent="0.3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</row>
    <row r="18" spans="1:53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</row>
    <row r="19" spans="1:53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</row>
    <row r="20" spans="1:53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</row>
    <row r="21" spans="1:53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</row>
    <row r="22" spans="1:53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</row>
    <row r="23" spans="1:53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</row>
    <row r="24" spans="1:53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</row>
    <row r="25" spans="1:53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</row>
    <row r="26" spans="1:53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</row>
    <row r="27" spans="1:53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</row>
    <row r="28" spans="1:53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</row>
    <row r="29" spans="1:53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</row>
    <row r="30" spans="1:53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</row>
    <row r="31" spans="1:53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</row>
    <row r="32" spans="1:53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</row>
    <row r="33" spans="1:53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</row>
    <row r="34" spans="1:53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</row>
    <row r="35" spans="1:53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</row>
    <row r="36" spans="1:53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</row>
    <row r="37" spans="1:53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</row>
    <row r="38" spans="1:53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</row>
    <row r="39" spans="1:53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</row>
    <row r="40" spans="1:53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</row>
    <row r="41" spans="1:53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</row>
    <row r="42" spans="1:53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</row>
    <row r="43" spans="1:53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</row>
    <row r="44" spans="1:53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</row>
    <row r="45" spans="1:53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</row>
    <row r="46" spans="1:53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</row>
    <row r="47" spans="1:53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</row>
    <row r="48" spans="1:53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</row>
    <row r="49" spans="1:53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</row>
    <row r="50" spans="1:53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</row>
    <row r="51" spans="1:53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</row>
    <row r="52" spans="1:53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</row>
    <row r="53" spans="1:53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</row>
    <row r="54" spans="1:53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</row>
    <row r="55" spans="1:53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</row>
    <row r="56" spans="1:53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</row>
    <row r="57" spans="1:53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</row>
    <row r="58" spans="1:53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</row>
    <row r="59" spans="1:53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</row>
    <row r="60" spans="1:53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</row>
    <row r="61" spans="1:53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</row>
  </sheetData>
  <mergeCells count="11">
    <mergeCell ref="B3:D3"/>
    <mergeCell ref="C4:D4"/>
    <mergeCell ref="C5:D5"/>
    <mergeCell ref="C7:E7"/>
    <mergeCell ref="J7:N7"/>
    <mergeCell ref="AC7:AD7"/>
    <mergeCell ref="F7:G7"/>
    <mergeCell ref="H7:I7"/>
    <mergeCell ref="O7:P7"/>
    <mergeCell ref="S7:X7"/>
    <mergeCell ref="Y7:AB7"/>
  </mergeCells>
  <hyperlinks>
    <hyperlink ref="B1" location="Contents!A1" display="Back to Contents" xr:uid="{3052D04E-924A-450F-B39C-D493D88DA589}"/>
  </hyperlinks>
  <pageMargins left="0.25" right="0.25" top="0.75" bottom="0.75" header="0.3" footer="0.3"/>
  <pageSetup paperSize="9" orientation="landscape" r:id="rId1"/>
  <colBreaks count="3" manualBreakCount="3">
    <brk id="9" max="27" man="1"/>
    <brk id="16" max="27" man="1"/>
    <brk id="25" max="27" man="1"/>
  </col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CC2C-4A71-4F84-89C7-4CABD7896378}">
  <dimension ref="A1:BA61"/>
  <sheetViews>
    <sheetView zoomScale="60" zoomScaleNormal="60" zoomScaleSheetLayoutView="55" workbookViewId="0">
      <selection activeCell="H11" sqref="H11"/>
    </sheetView>
  </sheetViews>
  <sheetFormatPr defaultColWidth="9.08984375" defaultRowHeight="14" x14ac:dyDescent="0.3"/>
  <cols>
    <col min="1" max="1" width="8.81640625" style="3" customWidth="1"/>
    <col min="2" max="30" width="20.81640625" style="3" customWidth="1"/>
    <col min="31" max="16384" width="9.08984375" style="3"/>
  </cols>
  <sheetData>
    <row r="1" spans="1:53" s="156" customFormat="1" ht="15" customHeight="1" x14ac:dyDescent="0.3">
      <c r="B1" s="191" t="s">
        <v>45</v>
      </c>
    </row>
    <row r="2" spans="1:53" ht="15" customHeight="1" thickBo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3" ht="20.25" customHeight="1" thickBot="1" x14ac:dyDescent="0.35">
      <c r="A3" s="156"/>
      <c r="B3" s="483" t="s">
        <v>269</v>
      </c>
      <c r="C3" s="484"/>
      <c r="D3" s="48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</row>
    <row r="4" spans="1:53" x14ac:dyDescent="0.3">
      <c r="A4" s="156"/>
      <c r="B4" s="69" t="s">
        <v>1</v>
      </c>
      <c r="C4" s="486" t="s">
        <v>2</v>
      </c>
      <c r="D4" s="487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</row>
    <row r="5" spans="1:53" ht="18" customHeight="1" thickBot="1" x14ac:dyDescent="0.35">
      <c r="A5" s="156"/>
      <c r="B5" s="14" t="s">
        <v>3</v>
      </c>
      <c r="C5" s="562" t="s">
        <v>334</v>
      </c>
      <c r="D5" s="563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</row>
    <row r="6" spans="1:53" ht="14.5" thickBot="1" x14ac:dyDescent="0.3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72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</row>
    <row r="7" spans="1:53" s="34" customFormat="1" ht="18" customHeight="1" thickBot="1" x14ac:dyDescent="0.4">
      <c r="A7" s="157"/>
      <c r="B7" s="171"/>
      <c r="C7" s="571" t="s">
        <v>270</v>
      </c>
      <c r="D7" s="572"/>
      <c r="E7" s="573"/>
      <c r="F7" s="470" t="s">
        <v>271</v>
      </c>
      <c r="G7" s="471"/>
      <c r="H7" s="470" t="s">
        <v>272</v>
      </c>
      <c r="I7" s="471"/>
      <c r="J7" s="571" t="s">
        <v>273</v>
      </c>
      <c r="K7" s="572"/>
      <c r="L7" s="572"/>
      <c r="M7" s="572"/>
      <c r="N7" s="574"/>
      <c r="O7" s="564" t="s">
        <v>274</v>
      </c>
      <c r="P7" s="565"/>
      <c r="Q7" s="449" t="s">
        <v>275</v>
      </c>
      <c r="R7" s="449" t="s">
        <v>276</v>
      </c>
      <c r="S7" s="470" t="s">
        <v>277</v>
      </c>
      <c r="T7" s="566"/>
      <c r="U7" s="566"/>
      <c r="V7" s="566"/>
      <c r="W7" s="566"/>
      <c r="X7" s="567"/>
      <c r="Y7" s="568" t="s">
        <v>278</v>
      </c>
      <c r="Z7" s="569"/>
      <c r="AA7" s="569"/>
      <c r="AB7" s="570"/>
      <c r="AC7" s="470" t="s">
        <v>279</v>
      </c>
      <c r="AD7" s="471"/>
      <c r="AE7" s="171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</row>
    <row r="8" spans="1:53" s="1" customFormat="1" ht="70.5" thickBot="1" x14ac:dyDescent="0.4">
      <c r="A8" s="159"/>
      <c r="B8" s="131" t="s">
        <v>264</v>
      </c>
      <c r="C8" s="131" t="s">
        <v>280</v>
      </c>
      <c r="D8" s="132" t="s">
        <v>281</v>
      </c>
      <c r="E8" s="133" t="s">
        <v>282</v>
      </c>
      <c r="F8" s="134" t="s">
        <v>283</v>
      </c>
      <c r="G8" s="133" t="s">
        <v>284</v>
      </c>
      <c r="H8" s="134" t="s">
        <v>285</v>
      </c>
      <c r="I8" s="133" t="s">
        <v>286</v>
      </c>
      <c r="J8" s="134" t="s">
        <v>287</v>
      </c>
      <c r="K8" s="132" t="s">
        <v>288</v>
      </c>
      <c r="L8" s="135" t="s">
        <v>289</v>
      </c>
      <c r="M8" s="136" t="s">
        <v>290</v>
      </c>
      <c r="N8" s="137" t="s">
        <v>291</v>
      </c>
      <c r="O8" s="138" t="s">
        <v>292</v>
      </c>
      <c r="P8" s="139" t="s">
        <v>293</v>
      </c>
      <c r="Q8" s="140" t="s">
        <v>294</v>
      </c>
      <c r="R8" s="140" t="s">
        <v>295</v>
      </c>
      <c r="S8" s="134" t="s">
        <v>296</v>
      </c>
      <c r="T8" s="132" t="s">
        <v>297</v>
      </c>
      <c r="U8" s="132" t="s">
        <v>298</v>
      </c>
      <c r="V8" s="132" t="s">
        <v>299</v>
      </c>
      <c r="W8" s="132" t="s">
        <v>300</v>
      </c>
      <c r="X8" s="133" t="s">
        <v>301</v>
      </c>
      <c r="Y8" s="210" t="s">
        <v>302</v>
      </c>
      <c r="Z8" s="214" t="s">
        <v>303</v>
      </c>
      <c r="AA8" s="132" t="s">
        <v>304</v>
      </c>
      <c r="AB8" s="133" t="s">
        <v>305</v>
      </c>
      <c r="AC8" s="134" t="s">
        <v>306</v>
      </c>
      <c r="AD8" s="133" t="s">
        <v>307</v>
      </c>
      <c r="AE8" s="161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</row>
    <row r="9" spans="1:53" x14ac:dyDescent="0.3">
      <c r="A9" s="156"/>
      <c r="B9" s="122">
        <v>2016</v>
      </c>
      <c r="C9" s="123"/>
      <c r="D9" s="5"/>
      <c r="E9" s="124"/>
      <c r="F9" s="6"/>
      <c r="G9" s="124"/>
      <c r="H9" s="6" t="s">
        <v>333</v>
      </c>
      <c r="I9" s="124"/>
      <c r="J9" s="6"/>
      <c r="K9" s="5"/>
      <c r="L9" s="125"/>
      <c r="M9" s="126"/>
      <c r="N9" s="127"/>
      <c r="O9" s="128"/>
      <c r="P9" s="129"/>
      <c r="Q9" s="130"/>
      <c r="R9" s="130"/>
      <c r="S9" s="6"/>
      <c r="T9" s="5"/>
      <c r="U9" s="5"/>
      <c r="V9" s="5"/>
      <c r="W9" s="5"/>
      <c r="X9" s="124"/>
      <c r="Y9" s="211"/>
      <c r="Z9" s="215"/>
      <c r="AA9" s="5"/>
      <c r="AB9" s="124"/>
      <c r="AC9" s="6"/>
      <c r="AD9" s="124"/>
      <c r="AE9" s="16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</row>
    <row r="10" spans="1:53" x14ac:dyDescent="0.3">
      <c r="A10" s="156"/>
      <c r="B10" s="120">
        <v>2017</v>
      </c>
      <c r="C10" s="15"/>
      <c r="D10" s="4"/>
      <c r="E10" s="16"/>
      <c r="F10" s="7"/>
      <c r="G10" s="16"/>
      <c r="H10" s="7" t="s">
        <v>333</v>
      </c>
      <c r="I10" s="16"/>
      <c r="J10" s="7"/>
      <c r="K10" s="4"/>
      <c r="L10" s="23"/>
      <c r="M10" s="25"/>
      <c r="N10" s="27"/>
      <c r="O10" s="29"/>
      <c r="P10" s="30"/>
      <c r="Q10" s="21"/>
      <c r="R10" s="21"/>
      <c r="S10" s="7"/>
      <c r="T10" s="4"/>
      <c r="U10" s="4"/>
      <c r="V10" s="4"/>
      <c r="W10" s="4"/>
      <c r="X10" s="16"/>
      <c r="Y10" s="212"/>
      <c r="Z10" s="216"/>
      <c r="AA10" s="4"/>
      <c r="AB10" s="16"/>
      <c r="AC10" s="7"/>
      <c r="AD10" s="16"/>
      <c r="AE10" s="16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</row>
    <row r="11" spans="1:53" x14ac:dyDescent="0.3">
      <c r="A11" s="156"/>
      <c r="B11" s="120">
        <v>2018</v>
      </c>
      <c r="C11" s="15"/>
      <c r="D11" s="4"/>
      <c r="E11" s="16"/>
      <c r="F11" s="7"/>
      <c r="G11" s="16"/>
      <c r="H11" s="7" t="s">
        <v>333</v>
      </c>
      <c r="I11" s="16"/>
      <c r="J11" s="7"/>
      <c r="K11" s="4"/>
      <c r="L11" s="23"/>
      <c r="M11" s="25"/>
      <c r="N11" s="27"/>
      <c r="O11" s="29"/>
      <c r="P11" s="30"/>
      <c r="Q11" s="21"/>
      <c r="R11" s="21"/>
      <c r="S11" s="7"/>
      <c r="T11" s="4"/>
      <c r="U11" s="4"/>
      <c r="V11" s="4"/>
      <c r="W11" s="4"/>
      <c r="X11" s="16"/>
      <c r="Y11" s="212"/>
      <c r="Z11" s="216"/>
      <c r="AA11" s="4"/>
      <c r="AB11" s="16"/>
      <c r="AC11" s="7"/>
      <c r="AD11" s="16"/>
      <c r="AE11" s="16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</row>
    <row r="12" spans="1:53" ht="14.5" thickBot="1" x14ac:dyDescent="0.35">
      <c r="A12" s="156"/>
      <c r="B12" s="121" t="s">
        <v>268</v>
      </c>
      <c r="C12" s="17"/>
      <c r="D12" s="18"/>
      <c r="E12" s="19"/>
      <c r="F12" s="20"/>
      <c r="G12" s="19"/>
      <c r="H12" s="20" t="s">
        <v>333</v>
      </c>
      <c r="I12" s="19"/>
      <c r="J12" s="20"/>
      <c r="K12" s="18"/>
      <c r="L12" s="24"/>
      <c r="M12" s="26"/>
      <c r="N12" s="28"/>
      <c r="O12" s="31"/>
      <c r="P12" s="32"/>
      <c r="Q12" s="22"/>
      <c r="R12" s="22"/>
      <c r="S12" s="20"/>
      <c r="T12" s="18"/>
      <c r="U12" s="18"/>
      <c r="V12" s="18"/>
      <c r="W12" s="18"/>
      <c r="X12" s="19"/>
      <c r="Y12" s="213"/>
      <c r="Z12" s="217"/>
      <c r="AA12" s="18"/>
      <c r="AB12" s="19"/>
      <c r="AC12" s="20"/>
      <c r="AD12" s="19"/>
      <c r="AE12" s="16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</row>
    <row r="13" spans="1:53" x14ac:dyDescent="0.3">
      <c r="A13" s="15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</row>
    <row r="14" spans="1:53" x14ac:dyDescent="0.3">
      <c r="A14" s="15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</row>
    <row r="15" spans="1:53" x14ac:dyDescent="0.3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</row>
    <row r="16" spans="1:53" x14ac:dyDescent="0.3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</row>
    <row r="17" spans="1:53" x14ac:dyDescent="0.3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</row>
    <row r="18" spans="1:53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</row>
    <row r="19" spans="1:53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</row>
    <row r="20" spans="1:53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</row>
    <row r="21" spans="1:53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</row>
    <row r="22" spans="1:53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</row>
    <row r="23" spans="1:53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</row>
    <row r="24" spans="1:53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</row>
    <row r="25" spans="1:53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</row>
    <row r="26" spans="1:53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</row>
    <row r="27" spans="1:53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</row>
    <row r="28" spans="1:53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</row>
    <row r="29" spans="1:53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</row>
    <row r="30" spans="1:53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</row>
    <row r="31" spans="1:53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</row>
    <row r="32" spans="1:53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</row>
    <row r="33" spans="1:53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</row>
    <row r="34" spans="1:53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</row>
    <row r="35" spans="1:53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</row>
    <row r="36" spans="1:53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</row>
    <row r="37" spans="1:53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</row>
    <row r="38" spans="1:53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</row>
    <row r="39" spans="1:53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</row>
    <row r="40" spans="1:53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</row>
    <row r="41" spans="1:53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</row>
    <row r="42" spans="1:53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</row>
    <row r="43" spans="1:53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</row>
    <row r="44" spans="1:53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</row>
    <row r="45" spans="1:53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</row>
    <row r="46" spans="1:53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</row>
    <row r="47" spans="1:53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</row>
    <row r="48" spans="1:53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</row>
    <row r="49" spans="1:53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</row>
    <row r="50" spans="1:53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</row>
    <row r="51" spans="1:53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</row>
    <row r="52" spans="1:53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</row>
    <row r="53" spans="1:53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</row>
    <row r="54" spans="1:53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</row>
    <row r="55" spans="1:53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</row>
    <row r="56" spans="1:53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</row>
    <row r="57" spans="1:53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</row>
    <row r="58" spans="1:53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</row>
    <row r="59" spans="1:53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</row>
    <row r="60" spans="1:53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</row>
    <row r="61" spans="1:53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</row>
  </sheetData>
  <mergeCells count="11">
    <mergeCell ref="J7:N7"/>
    <mergeCell ref="O7:P7"/>
    <mergeCell ref="S7:X7"/>
    <mergeCell ref="Y7:AB7"/>
    <mergeCell ref="AC7:AD7"/>
    <mergeCell ref="H7:I7"/>
    <mergeCell ref="B3:D3"/>
    <mergeCell ref="C4:D4"/>
    <mergeCell ref="C5:D5"/>
    <mergeCell ref="C7:E7"/>
    <mergeCell ref="F7:G7"/>
  </mergeCells>
  <hyperlinks>
    <hyperlink ref="B1" location="Contents!A1" display="Back to Contents" xr:uid="{937B5D27-1186-4290-8BBB-9581B2F6FB4E}"/>
  </hyperlinks>
  <pageMargins left="0.25" right="0.25" top="0.75" bottom="0.75" header="0.3" footer="0.3"/>
  <pageSetup paperSize="9" orientation="landscape" r:id="rId1"/>
  <colBreaks count="3" manualBreakCount="3">
    <brk id="9" max="27" man="1"/>
    <brk id="16" max="27" man="1"/>
    <brk id="25" max="27" man="1"/>
  </colBreaks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0B1D-8B58-46B3-9962-E2C2CE12ABEB}">
  <sheetPr>
    <pageSetUpPr fitToPage="1"/>
  </sheetPr>
  <dimension ref="A1:AZ61"/>
  <sheetViews>
    <sheetView zoomScale="60" zoomScaleNormal="60" workbookViewId="0">
      <selection activeCell="C22" sqref="C22"/>
    </sheetView>
  </sheetViews>
  <sheetFormatPr defaultColWidth="9.08984375" defaultRowHeight="14" x14ac:dyDescent="0.3"/>
  <cols>
    <col min="1" max="1" width="8.81640625" style="3" customWidth="1"/>
    <col min="2" max="10" width="20.81640625" style="3" customWidth="1"/>
    <col min="11" max="11" width="20" style="3" bestFit="1" customWidth="1"/>
    <col min="12" max="16384" width="9.08984375" style="3"/>
  </cols>
  <sheetData>
    <row r="1" spans="1:52" s="156" customFormat="1" ht="14.25" customHeight="1" x14ac:dyDescent="0.3">
      <c r="B1" s="191" t="s">
        <v>45</v>
      </c>
    </row>
    <row r="2" spans="1:52" ht="14.25" customHeight="1" thickBo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20.25" customHeight="1" thickBot="1" x14ac:dyDescent="0.35">
      <c r="A3" s="156"/>
      <c r="B3" s="483" t="s">
        <v>308</v>
      </c>
      <c r="C3" s="484"/>
      <c r="D3" s="48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</row>
    <row r="4" spans="1:52" x14ac:dyDescent="0.3">
      <c r="A4" s="156"/>
      <c r="B4" s="142" t="s">
        <v>1</v>
      </c>
      <c r="C4" s="548" t="s">
        <v>2</v>
      </c>
      <c r="D4" s="549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1:52" ht="15" thickBot="1" x14ac:dyDescent="0.35">
      <c r="A5" s="156"/>
      <c r="B5" s="141" t="s">
        <v>3</v>
      </c>
      <c r="C5" s="550" t="s">
        <v>334</v>
      </c>
      <c r="D5" s="551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</row>
    <row r="6" spans="1:52" ht="14.5" thickBot="1" x14ac:dyDescent="0.35">
      <c r="A6" s="156"/>
      <c r="B6" s="156"/>
      <c r="C6" s="156"/>
      <c r="D6" s="164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</row>
    <row r="7" spans="1:52" s="1" customFormat="1" ht="56.5" thickBot="1" x14ac:dyDescent="0.4">
      <c r="A7" s="159"/>
      <c r="B7" s="161" t="s">
        <v>309</v>
      </c>
      <c r="C7" s="447" t="s">
        <v>310</v>
      </c>
      <c r="D7" s="147" t="s">
        <v>311</v>
      </c>
      <c r="E7" s="147" t="s">
        <v>312</v>
      </c>
      <c r="F7" s="147" t="s">
        <v>313</v>
      </c>
      <c r="G7" s="147" t="s">
        <v>314</v>
      </c>
      <c r="H7" s="147" t="s">
        <v>315</v>
      </c>
      <c r="I7" s="147" t="s">
        <v>316</v>
      </c>
      <c r="J7" s="446" t="s">
        <v>317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</row>
    <row r="8" spans="1:52" x14ac:dyDescent="0.3">
      <c r="A8" s="156"/>
      <c r="B8" s="245">
        <v>2016</v>
      </c>
      <c r="C8" s="144" t="s">
        <v>333</v>
      </c>
      <c r="D8" s="144"/>
      <c r="E8" s="145"/>
      <c r="F8" s="145"/>
      <c r="G8" s="145"/>
      <c r="H8" s="145"/>
      <c r="I8" s="145"/>
      <c r="J8" s="14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</row>
    <row r="9" spans="1:52" x14ac:dyDescent="0.3">
      <c r="A9" s="156"/>
      <c r="B9" s="122">
        <v>2017</v>
      </c>
      <c r="C9" s="15" t="s">
        <v>333</v>
      </c>
      <c r="D9" s="7"/>
      <c r="E9" s="4"/>
      <c r="F9" s="4"/>
      <c r="G9" s="4"/>
      <c r="H9" s="4"/>
      <c r="I9" s="4"/>
      <c r="J9" s="1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</row>
    <row r="10" spans="1:52" x14ac:dyDescent="0.3">
      <c r="A10" s="156"/>
      <c r="B10" s="120">
        <v>2018</v>
      </c>
      <c r="C10" s="15" t="s">
        <v>333</v>
      </c>
      <c r="D10" s="7"/>
      <c r="E10" s="4"/>
      <c r="F10" s="4"/>
      <c r="G10" s="4"/>
      <c r="H10" s="4"/>
      <c r="I10" s="4"/>
      <c r="J10" s="1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</row>
    <row r="11" spans="1:52" ht="14.5" thickBot="1" x14ac:dyDescent="0.35">
      <c r="A11" s="156"/>
      <c r="B11" s="121" t="s">
        <v>268</v>
      </c>
      <c r="C11" s="17" t="s">
        <v>333</v>
      </c>
      <c r="D11" s="20"/>
      <c r="E11" s="18"/>
      <c r="F11" s="18"/>
      <c r="G11" s="18"/>
      <c r="H11" s="18"/>
      <c r="I11" s="18"/>
      <c r="J11" s="19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</row>
    <row r="12" spans="1:52" ht="14.5" thickBot="1" x14ac:dyDescent="0.35">
      <c r="A12" s="156"/>
      <c r="B12" s="166"/>
      <c r="C12" s="166"/>
      <c r="D12" s="166"/>
      <c r="E12" s="166"/>
      <c r="F12" s="166"/>
      <c r="G12" s="166"/>
      <c r="H12" s="166"/>
      <c r="I12" s="166"/>
      <c r="J12" s="16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</row>
    <row r="13" spans="1:52" ht="56.5" thickBot="1" x14ac:dyDescent="0.35">
      <c r="A13" s="156"/>
      <c r="B13" s="161" t="s">
        <v>318</v>
      </c>
      <c r="C13" s="447" t="s">
        <v>310</v>
      </c>
      <c r="D13" s="147" t="s">
        <v>319</v>
      </c>
      <c r="E13" s="147" t="s">
        <v>312</v>
      </c>
      <c r="F13" s="147" t="s">
        <v>313</v>
      </c>
      <c r="G13" s="147" t="s">
        <v>314</v>
      </c>
      <c r="H13" s="147" t="s">
        <v>315</v>
      </c>
      <c r="I13" s="147" t="s">
        <v>316</v>
      </c>
      <c r="J13" s="446" t="s">
        <v>317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</row>
    <row r="14" spans="1:52" x14ac:dyDescent="0.3">
      <c r="A14" s="156"/>
      <c r="B14" s="122">
        <v>2016</v>
      </c>
      <c r="C14" s="143" t="s">
        <v>333</v>
      </c>
      <c r="D14" s="144"/>
      <c r="E14" s="145"/>
      <c r="F14" s="145"/>
      <c r="G14" s="145"/>
      <c r="H14" s="145"/>
      <c r="I14" s="145"/>
      <c r="J14" s="14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</row>
    <row r="15" spans="1:52" x14ac:dyDescent="0.3">
      <c r="A15" s="156"/>
      <c r="B15" s="120">
        <v>2017</v>
      </c>
      <c r="C15" s="15" t="s">
        <v>333</v>
      </c>
      <c r="D15" s="7"/>
      <c r="E15" s="4"/>
      <c r="F15" s="4"/>
      <c r="G15" s="4"/>
      <c r="H15" s="4"/>
      <c r="I15" s="4"/>
      <c r="J15" s="1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</row>
    <row r="16" spans="1:52" x14ac:dyDescent="0.3">
      <c r="A16" s="156"/>
      <c r="B16" s="120">
        <v>2018</v>
      </c>
      <c r="C16" s="15" t="s">
        <v>333</v>
      </c>
      <c r="D16" s="7"/>
      <c r="E16" s="4"/>
      <c r="F16" s="4"/>
      <c r="G16" s="4"/>
      <c r="H16" s="4"/>
      <c r="I16" s="4"/>
      <c r="J16" s="1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</row>
    <row r="17" spans="1:52" ht="14.5" thickBot="1" x14ac:dyDescent="0.35">
      <c r="A17" s="156"/>
      <c r="B17" s="121" t="s">
        <v>268</v>
      </c>
      <c r="C17" s="17" t="s">
        <v>333</v>
      </c>
      <c r="D17" s="20"/>
      <c r="E17" s="18"/>
      <c r="F17" s="18"/>
      <c r="G17" s="18"/>
      <c r="H17" s="18"/>
      <c r="I17" s="18"/>
      <c r="J17" s="19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</row>
    <row r="18" spans="1:52" ht="14.5" thickBot="1" x14ac:dyDescent="0.35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</row>
    <row r="19" spans="1:52" ht="56.5" thickBot="1" x14ac:dyDescent="0.35">
      <c r="A19" s="156"/>
      <c r="B19" s="161" t="s">
        <v>320</v>
      </c>
      <c r="C19" s="447" t="s">
        <v>310</v>
      </c>
      <c r="D19" s="147" t="s">
        <v>319</v>
      </c>
      <c r="E19" s="147" t="s">
        <v>312</v>
      </c>
      <c r="F19" s="147" t="s">
        <v>313</v>
      </c>
      <c r="G19" s="147" t="s">
        <v>314</v>
      </c>
      <c r="H19" s="147" t="s">
        <v>315</v>
      </c>
      <c r="I19" s="147" t="s">
        <v>316</v>
      </c>
      <c r="J19" s="446" t="s">
        <v>317</v>
      </c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</row>
    <row r="20" spans="1:52" x14ac:dyDescent="0.3">
      <c r="A20" s="156"/>
      <c r="B20" s="122">
        <v>2016</v>
      </c>
      <c r="C20" s="143" t="s">
        <v>333</v>
      </c>
      <c r="D20" s="144"/>
      <c r="E20" s="145"/>
      <c r="F20" s="145"/>
      <c r="G20" s="145"/>
      <c r="H20" s="145"/>
      <c r="I20" s="145"/>
      <c r="J20" s="14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</row>
    <row r="21" spans="1:52" x14ac:dyDescent="0.3">
      <c r="A21" s="156"/>
      <c r="B21" s="120">
        <v>2017</v>
      </c>
      <c r="C21" s="15" t="s">
        <v>333</v>
      </c>
      <c r="D21" s="7"/>
      <c r="E21" s="4"/>
      <c r="F21" s="4"/>
      <c r="G21" s="4"/>
      <c r="H21" s="4"/>
      <c r="I21" s="4"/>
      <c r="J21" s="1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</row>
    <row r="22" spans="1:52" x14ac:dyDescent="0.3">
      <c r="A22" s="156"/>
      <c r="B22" s="120">
        <v>2018</v>
      </c>
      <c r="C22" s="15" t="s">
        <v>333</v>
      </c>
      <c r="D22" s="7"/>
      <c r="E22" s="4"/>
      <c r="F22" s="4"/>
      <c r="G22" s="4"/>
      <c r="H22" s="4"/>
      <c r="I22" s="4"/>
      <c r="J22" s="1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</row>
    <row r="23" spans="1:52" ht="14.5" thickBot="1" x14ac:dyDescent="0.35">
      <c r="A23" s="156"/>
      <c r="B23" s="121" t="s">
        <v>268</v>
      </c>
      <c r="C23" s="17" t="s">
        <v>333</v>
      </c>
      <c r="D23" s="20"/>
      <c r="E23" s="18"/>
      <c r="F23" s="18"/>
      <c r="G23" s="18"/>
      <c r="H23" s="18"/>
      <c r="I23" s="18"/>
      <c r="J23" s="19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</row>
    <row r="24" spans="1:52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</row>
    <row r="25" spans="1:52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</row>
    <row r="26" spans="1:52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</row>
    <row r="27" spans="1:52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</row>
    <row r="28" spans="1:52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</row>
    <row r="29" spans="1:52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</row>
    <row r="30" spans="1:52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</row>
    <row r="31" spans="1:52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</row>
    <row r="32" spans="1:52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</row>
    <row r="33" spans="1:52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</row>
    <row r="34" spans="1:52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</row>
    <row r="35" spans="1:52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</row>
    <row r="36" spans="1:52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</row>
    <row r="37" spans="1:52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</row>
    <row r="38" spans="1:52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</row>
    <row r="39" spans="1:52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</row>
    <row r="40" spans="1:52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</row>
    <row r="41" spans="1:52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</row>
    <row r="42" spans="1:52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</row>
    <row r="43" spans="1:52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</row>
    <row r="44" spans="1:52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</row>
    <row r="45" spans="1:52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</row>
    <row r="46" spans="1:52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</row>
    <row r="47" spans="1:52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</row>
    <row r="48" spans="1:52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</row>
    <row r="49" spans="1:52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</row>
    <row r="50" spans="1:52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</row>
    <row r="51" spans="1:52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</row>
    <row r="52" spans="1:52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</row>
    <row r="53" spans="1:52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</row>
    <row r="54" spans="1:52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</row>
    <row r="55" spans="1:52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</row>
    <row r="56" spans="1:52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</row>
    <row r="57" spans="1:52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</row>
    <row r="58" spans="1:52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</row>
    <row r="59" spans="1:52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</row>
    <row r="60" spans="1:52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</row>
    <row r="61" spans="1:52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</row>
  </sheetData>
  <mergeCells count="3">
    <mergeCell ref="B3:D3"/>
    <mergeCell ref="C4:D4"/>
    <mergeCell ref="C5:D5"/>
  </mergeCells>
  <hyperlinks>
    <hyperlink ref="B1" location="Contents!A1" display="Back to Contents" xr:uid="{30FD3114-BF8E-4D73-9AB0-B9330D3BB335}"/>
  </hyperlinks>
  <pageMargins left="0.25" right="0.25" top="0.75" bottom="0.75" header="0.3" footer="0.3"/>
  <pageSetup paperSize="9" scale="22" orientation="landscape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695D-792D-4E58-9D95-256382D70226}">
  <dimension ref="A1:AZ64"/>
  <sheetViews>
    <sheetView tabSelected="1" zoomScale="70" zoomScaleNormal="70" workbookViewId="0">
      <selection activeCell="B10" sqref="B10"/>
    </sheetView>
  </sheetViews>
  <sheetFormatPr defaultColWidth="9.08984375" defaultRowHeight="14" x14ac:dyDescent="0.3"/>
  <cols>
    <col min="1" max="1" width="8.81640625" style="3" customWidth="1"/>
    <col min="2" max="9" width="20.81640625" style="3" customWidth="1"/>
    <col min="10" max="16384" width="9.08984375" style="3"/>
  </cols>
  <sheetData>
    <row r="1" spans="1:52" s="156" customFormat="1" ht="15" customHeight="1" x14ac:dyDescent="0.3">
      <c r="B1" s="190" t="s">
        <v>45</v>
      </c>
    </row>
    <row r="2" spans="1:52" ht="15" customHeight="1" x14ac:dyDescent="0.3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20.25" customHeight="1" x14ac:dyDescent="0.3">
      <c r="A3" s="156"/>
      <c r="B3" s="552" t="s">
        <v>326</v>
      </c>
      <c r="C3" s="553"/>
      <c r="D3" s="554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</row>
    <row r="4" spans="1:52" x14ac:dyDescent="0.3">
      <c r="A4" s="156"/>
      <c r="B4" s="148" t="s">
        <v>1</v>
      </c>
      <c r="C4" s="575" t="s">
        <v>2</v>
      </c>
      <c r="D4" s="57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</row>
    <row r="5" spans="1:52" ht="14.5" x14ac:dyDescent="0.3">
      <c r="A5" s="156"/>
      <c r="B5" s="14" t="s">
        <v>3</v>
      </c>
      <c r="C5" s="577" t="s">
        <v>334</v>
      </c>
      <c r="D5" s="578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</row>
    <row r="6" spans="1:52" ht="14.5" x14ac:dyDescent="0.3">
      <c r="A6" s="156"/>
      <c r="B6" s="160"/>
      <c r="C6" s="188"/>
      <c r="D6" s="188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</row>
    <row r="7" spans="1:52" ht="14.5" x14ac:dyDescent="0.3">
      <c r="A7" s="156"/>
      <c r="B7" s="174" t="s">
        <v>52</v>
      </c>
      <c r="C7" s="188"/>
      <c r="D7" s="188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</row>
    <row r="8" spans="1:52" ht="14.5" x14ac:dyDescent="0.3">
      <c r="A8" s="156"/>
      <c r="B8" s="160"/>
      <c r="C8" s="160"/>
      <c r="D8" s="156"/>
      <c r="E8" s="156"/>
      <c r="F8" s="156"/>
      <c r="G8" s="189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</row>
    <row r="9" spans="1:52" ht="28" x14ac:dyDescent="0.3">
      <c r="A9" s="156"/>
      <c r="B9" s="95" t="s">
        <v>228</v>
      </c>
      <c r="C9" s="96" t="s">
        <v>72</v>
      </c>
      <c r="D9" s="96" t="s">
        <v>327</v>
      </c>
      <c r="E9" s="96" t="s">
        <v>328</v>
      </c>
      <c r="F9" s="96" t="s">
        <v>329</v>
      </c>
      <c r="G9" s="96" t="s">
        <v>210</v>
      </c>
      <c r="H9" s="96" t="s">
        <v>330</v>
      </c>
      <c r="I9" s="97" t="s">
        <v>331</v>
      </c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</row>
    <row r="10" spans="1:52" s="185" customFormat="1" ht="43.5" customHeight="1" x14ac:dyDescent="0.35">
      <c r="A10" s="218"/>
      <c r="B10" s="187" t="s">
        <v>333</v>
      </c>
      <c r="C10" s="246" t="s">
        <v>333</v>
      </c>
      <c r="D10" s="246" t="s">
        <v>333</v>
      </c>
      <c r="E10" s="247" t="s">
        <v>333</v>
      </c>
      <c r="F10" s="246" t="s">
        <v>333</v>
      </c>
      <c r="G10" s="246" t="s">
        <v>333</v>
      </c>
      <c r="H10" s="246" t="s">
        <v>333</v>
      </c>
      <c r="I10" s="248" t="s">
        <v>333</v>
      </c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</row>
    <row r="11" spans="1:52" x14ac:dyDescent="0.3">
      <c r="A11" s="156"/>
      <c r="B11" s="149"/>
      <c r="C11" s="72"/>
      <c r="D11" s="72"/>
      <c r="E11" s="72"/>
      <c r="F11" s="72"/>
      <c r="G11" s="72"/>
      <c r="H11" s="72"/>
      <c r="I11" s="107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</row>
    <row r="12" spans="1:52" x14ac:dyDescent="0.3">
      <c r="A12" s="156"/>
      <c r="B12" s="149"/>
      <c r="C12" s="72"/>
      <c r="D12" s="72"/>
      <c r="E12" s="72"/>
      <c r="F12" s="72"/>
      <c r="G12" s="72"/>
      <c r="H12" s="72"/>
      <c r="I12" s="107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</row>
    <row r="13" spans="1:52" x14ac:dyDescent="0.3">
      <c r="A13" s="156"/>
      <c r="B13" s="149"/>
      <c r="C13" s="72"/>
      <c r="D13" s="72"/>
      <c r="E13" s="72"/>
      <c r="F13" s="72"/>
      <c r="G13" s="72"/>
      <c r="H13" s="72"/>
      <c r="I13" s="107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</row>
    <row r="14" spans="1:52" x14ac:dyDescent="0.3">
      <c r="A14" s="156"/>
      <c r="B14" s="149"/>
      <c r="C14" s="72"/>
      <c r="D14" s="72"/>
      <c r="E14" s="72"/>
      <c r="F14" s="72"/>
      <c r="G14" s="72"/>
      <c r="H14" s="72"/>
      <c r="I14" s="107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</row>
    <row r="15" spans="1:52" x14ac:dyDescent="0.3">
      <c r="A15" s="156"/>
      <c r="B15" s="149"/>
      <c r="C15" s="72"/>
      <c r="D15" s="72"/>
      <c r="E15" s="72"/>
      <c r="F15" s="72"/>
      <c r="G15" s="72"/>
      <c r="H15" s="72"/>
      <c r="I15" s="107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</row>
    <row r="16" spans="1:52" x14ac:dyDescent="0.3">
      <c r="A16" s="156"/>
      <c r="B16" s="150"/>
      <c r="C16" s="73"/>
      <c r="D16" s="73"/>
      <c r="E16" s="73"/>
      <c r="F16" s="73"/>
      <c r="G16" s="73"/>
      <c r="H16" s="73"/>
      <c r="I16" s="63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</row>
    <row r="17" spans="1:52" x14ac:dyDescent="0.3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</row>
    <row r="18" spans="1:52" x14ac:dyDescent="0.3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</row>
    <row r="19" spans="1:52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</row>
    <row r="20" spans="1:52" x14ac:dyDescent="0.3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</row>
    <row r="21" spans="1:52" x14ac:dyDescent="0.3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</row>
    <row r="22" spans="1:52" x14ac:dyDescent="0.3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</row>
    <row r="23" spans="1:52" x14ac:dyDescent="0.3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</row>
    <row r="24" spans="1:52" x14ac:dyDescent="0.3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</row>
    <row r="25" spans="1:52" x14ac:dyDescent="0.3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</row>
    <row r="26" spans="1:52" x14ac:dyDescent="0.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</row>
    <row r="27" spans="1:52" x14ac:dyDescent="0.3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</row>
    <row r="28" spans="1:52" x14ac:dyDescent="0.3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</row>
    <row r="29" spans="1:52" x14ac:dyDescent="0.3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</row>
    <row r="30" spans="1:52" x14ac:dyDescent="0.3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</row>
    <row r="31" spans="1:52" x14ac:dyDescent="0.3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</row>
    <row r="32" spans="1:52" x14ac:dyDescent="0.3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</row>
    <row r="33" spans="1:52" x14ac:dyDescent="0.3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</row>
    <row r="34" spans="1:52" x14ac:dyDescent="0.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</row>
    <row r="35" spans="1:52" x14ac:dyDescent="0.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</row>
    <row r="36" spans="1:52" x14ac:dyDescent="0.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</row>
    <row r="37" spans="1:52" x14ac:dyDescent="0.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</row>
    <row r="38" spans="1:52" x14ac:dyDescent="0.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</row>
    <row r="39" spans="1:52" x14ac:dyDescent="0.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</row>
    <row r="40" spans="1:52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</row>
    <row r="41" spans="1:52" x14ac:dyDescent="0.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</row>
    <row r="42" spans="1:52" x14ac:dyDescent="0.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</row>
    <row r="43" spans="1:52" x14ac:dyDescent="0.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</row>
    <row r="44" spans="1:52" x14ac:dyDescent="0.3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</row>
    <row r="45" spans="1:52" x14ac:dyDescent="0.3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</row>
    <row r="46" spans="1:52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</row>
    <row r="47" spans="1:52" x14ac:dyDescent="0.3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</row>
    <row r="48" spans="1:52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</row>
    <row r="49" spans="1:52" x14ac:dyDescent="0.3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</row>
    <row r="50" spans="1:52" x14ac:dyDescent="0.3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</row>
    <row r="51" spans="1:52" x14ac:dyDescent="0.3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</row>
    <row r="52" spans="1:52" x14ac:dyDescent="0.3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</row>
    <row r="53" spans="1:52" x14ac:dyDescent="0.3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</row>
    <row r="54" spans="1:52" x14ac:dyDescent="0.3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</row>
    <row r="55" spans="1:52" x14ac:dyDescent="0.3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</row>
    <row r="56" spans="1:52" x14ac:dyDescent="0.3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</row>
    <row r="57" spans="1:52" x14ac:dyDescent="0.3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</row>
    <row r="58" spans="1:52" x14ac:dyDescent="0.3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</row>
    <row r="59" spans="1:52" x14ac:dyDescent="0.3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</row>
    <row r="60" spans="1:52" x14ac:dyDescent="0.3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</row>
    <row r="61" spans="1:52" x14ac:dyDescent="0.3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</row>
    <row r="62" spans="1:52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</row>
    <row r="63" spans="1:52" x14ac:dyDescent="0.3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</row>
    <row r="64" spans="1:52" x14ac:dyDescent="0.3">
      <c r="B64" s="156"/>
      <c r="C64" s="156"/>
      <c r="D64" s="156"/>
      <c r="E64" s="156"/>
      <c r="F64" s="156"/>
      <c r="G64" s="156"/>
      <c r="H64" s="156"/>
      <c r="I64" s="156"/>
    </row>
  </sheetData>
  <mergeCells count="3">
    <mergeCell ref="B3:D3"/>
    <mergeCell ref="C4:D4"/>
    <mergeCell ref="C5:D5"/>
  </mergeCells>
  <hyperlinks>
    <hyperlink ref="B1" location="Contents!A1" display="Back to Contents" xr:uid="{1EF0DC34-1467-470F-8D33-D3DC63FFEAF8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Guidance</vt:lpstr>
      <vt:lpstr>Contents</vt:lpstr>
      <vt:lpstr>1) Associated companies</vt:lpstr>
      <vt:lpstr>2) Shareholdings</vt:lpstr>
      <vt:lpstr>3) PCN comparison</vt:lpstr>
      <vt:lpstr>4) Cost to make and sell</vt:lpstr>
      <vt:lpstr>5) Sales &amp; cost reconciliation</vt:lpstr>
      <vt:lpstr>6) Raw materials and inputs</vt:lpstr>
      <vt:lpstr>7) T by T domestic sales</vt:lpstr>
      <vt:lpstr>8)  Export Sales</vt:lpstr>
      <vt:lpstr>9) Captive use</vt:lpstr>
      <vt:lpstr>10) Purchases of like goods </vt:lpstr>
      <vt:lpstr>11a) Injury (wire)</vt:lpstr>
      <vt:lpstr>11b) Injury (strand)</vt:lpstr>
      <vt:lpstr>12) Investments</vt:lpstr>
      <vt:lpstr>13) Forward contracts</vt:lpstr>
      <vt:lpstr>'11a) Injury (wire)'!Print_Area</vt:lpstr>
      <vt:lpstr>'11b) Injury (strand)'!Print_Area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2020-09-01T16:39:12Z</dcterms:created>
  <dcterms:modified xsi:type="dcterms:W3CDTF">2020-12-21T20:07:47Z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150e91-1403-4795-80a4-b7d1f9621190_Enabled">
    <vt:lpwstr>True</vt:lpwstr>
  </property>
  <property fmtid="{D5CDD505-2E9C-101B-9397-08002B2CF9AE}" pid="3" name="MSIP_Label_eb150e91-1403-4795-80a4-b7d1f9621190_SiteId">
    <vt:lpwstr>6d05c462-2956-4ec4-a0d4-480181c849f9</vt:lpwstr>
  </property>
  <property fmtid="{D5CDD505-2E9C-101B-9397-08002B2CF9AE}" pid="4" name="MSIP_Label_eb150e91-1403-4795-80a4-b7d1f9621190_Owner">
    <vt:lpwstr>Michanne.Haynes-Prempeh@traderemedies.gov.uk</vt:lpwstr>
  </property>
  <property fmtid="{D5CDD505-2E9C-101B-9397-08002B2CF9AE}" pid="5" name="MSIP_Label_eb150e91-1403-4795-80a4-b7d1f9621190_SetDate">
    <vt:lpwstr>2020-09-01T16:39:33.5079985Z</vt:lpwstr>
  </property>
  <property fmtid="{D5CDD505-2E9C-101B-9397-08002B2CF9AE}" pid="6" name="MSIP_Label_eb150e91-1403-4795-80a4-b7d1f9621190_Name">
    <vt:lpwstr>OFFICIAL</vt:lpwstr>
  </property>
  <property fmtid="{D5CDD505-2E9C-101B-9397-08002B2CF9AE}" pid="7" name="MSIP_Label_eb150e91-1403-4795-80a4-b7d1f9621190_Application">
    <vt:lpwstr>Microsoft Azure Information Protection</vt:lpwstr>
  </property>
  <property fmtid="{D5CDD505-2E9C-101B-9397-08002B2CF9AE}" pid="8" name="MSIP_Label_eb150e91-1403-4795-80a4-b7d1f9621190_ActionId">
    <vt:lpwstr>dad5b4b6-112f-4c7d-b9eb-adf48bb38181</vt:lpwstr>
  </property>
  <property fmtid="{D5CDD505-2E9C-101B-9397-08002B2CF9AE}" pid="9" name="MSIP_Label_eb150e91-1403-4795-80a4-b7d1f9621190_Extended_MSFT_Method">
    <vt:lpwstr>Automatic</vt:lpwstr>
  </property>
  <property fmtid="{D5CDD505-2E9C-101B-9397-08002B2CF9AE}" pid="10" name="Sensitivity">
    <vt:lpwstr>OFFICIAL</vt:lpwstr>
  </property>
</Properties>
</file>