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ttps://traderemedies-my.sharepoint.com/personal/imogen_yapp_traderemedies_gov_uk/Documents/Case work/Safeguards/for public file 29.10.2020/"/>
    </mc:Choice>
  </mc:AlternateContent>
  <xr:revisionPtr revIDLastSave="0" documentId="8_{7F340356-3F4C-4607-B8D3-7BA6E2DD02F2}" xr6:coauthVersionLast="44" xr6:coauthVersionMax="44" xr10:uidLastSave="{00000000-0000-0000-0000-000000000000}"/>
  <bookViews>
    <workbookView xWindow="-90" yWindow="-90" windowWidth="19380" windowHeight="9765" firstSheet="4" activeTab="6" xr2:uid="{00000000-000D-0000-FFFF-FFFF00000000}"/>
  </bookViews>
  <sheets>
    <sheet name="Guidance" sheetId="59" r:id="rId1"/>
    <sheet name="Contents" sheetId="22" r:id="rId2"/>
    <sheet name="1) Associated companies" sheetId="71" r:id="rId3"/>
    <sheet name="2) Shareholdings" sheetId="21" r:id="rId4"/>
    <sheet name="3) Goods" sheetId="60" r:id="rId5"/>
    <sheet name="4) Inputs" sheetId="61" r:id="rId6"/>
    <sheet name="5) Cost to make and sell" sheetId="63" r:id="rId7"/>
    <sheet name="6) Sales" sheetId="65" r:id="rId8"/>
    <sheet name="7) Captive sales" sheetId="68" r:id="rId9"/>
    <sheet name="8) Purchases" sheetId="69" r:id="rId10"/>
    <sheet name="9) Injury" sheetId="47" r:id="rId11"/>
    <sheet name="10) Cash flow" sheetId="72" r:id="rId12"/>
  </sheets>
  <definedNames>
    <definedName name="_xlnm.Print_Area" localSheetId="3">'2) Shareholdings'!$A:$L</definedName>
    <definedName name="_xlnm.Print_Area" localSheetId="6">'5) Cost to make and sell'!$A:$G</definedName>
    <definedName name="_xlnm.Print_Area" localSheetId="0">Guidance!$A$1:$G$39</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5" i="21" l="1"/>
  <c r="K146" i="72" l="1"/>
  <c r="J146" i="72"/>
  <c r="I146" i="72"/>
  <c r="H146" i="72"/>
  <c r="G146" i="72"/>
  <c r="F146" i="72"/>
  <c r="E146" i="72"/>
  <c r="D146" i="72"/>
  <c r="C146" i="72"/>
  <c r="K143" i="72"/>
  <c r="K147" i="72" s="1"/>
  <c r="J143" i="72"/>
  <c r="J147" i="72" s="1"/>
  <c r="I143" i="72"/>
  <c r="I147" i="72" s="1"/>
  <c r="H143" i="72"/>
  <c r="H147" i="72" s="1"/>
  <c r="G143" i="72"/>
  <c r="F143" i="72"/>
  <c r="F147" i="72" s="1"/>
  <c r="E143" i="72"/>
  <c r="E147" i="72" s="1"/>
  <c r="D143" i="72"/>
  <c r="D147" i="72" s="1"/>
  <c r="C143" i="72"/>
  <c r="C147" i="72" s="1"/>
  <c r="K132" i="72"/>
  <c r="J132" i="72"/>
  <c r="I132" i="72"/>
  <c r="H132" i="72"/>
  <c r="G132" i="72"/>
  <c r="F132" i="72"/>
  <c r="E132" i="72"/>
  <c r="D132" i="72"/>
  <c r="C132" i="72"/>
  <c r="K129" i="72"/>
  <c r="K133" i="72" s="1"/>
  <c r="J129" i="72"/>
  <c r="J133" i="72" s="1"/>
  <c r="I129" i="72"/>
  <c r="I133" i="72" s="1"/>
  <c r="H129" i="72"/>
  <c r="H133" i="72" s="1"/>
  <c r="G129" i="72"/>
  <c r="G133" i="72" s="1"/>
  <c r="F129" i="72"/>
  <c r="F133" i="72" s="1"/>
  <c r="E129" i="72"/>
  <c r="D129" i="72"/>
  <c r="D133" i="72" s="1"/>
  <c r="C129" i="72"/>
  <c r="C133" i="72" s="1"/>
  <c r="K118" i="72"/>
  <c r="J118" i="72"/>
  <c r="I118" i="72"/>
  <c r="H118" i="72"/>
  <c r="G118" i="72"/>
  <c r="F118" i="72"/>
  <c r="E118" i="72"/>
  <c r="D118" i="72"/>
  <c r="C118" i="72"/>
  <c r="K115" i="72"/>
  <c r="K119" i="72" s="1"/>
  <c r="J115" i="72"/>
  <c r="J119" i="72" s="1"/>
  <c r="I115" i="72"/>
  <c r="I119" i="72" s="1"/>
  <c r="H115" i="72"/>
  <c r="H119" i="72" s="1"/>
  <c r="G115" i="72"/>
  <c r="G119" i="72" s="1"/>
  <c r="F115" i="72"/>
  <c r="F119" i="72" s="1"/>
  <c r="E115" i="72"/>
  <c r="D115" i="72"/>
  <c r="D119" i="72" s="1"/>
  <c r="C115" i="72"/>
  <c r="C119" i="72" s="1"/>
  <c r="K104" i="72"/>
  <c r="J104" i="72"/>
  <c r="I104" i="72"/>
  <c r="H104" i="72"/>
  <c r="G104" i="72"/>
  <c r="F104" i="72"/>
  <c r="E104" i="72"/>
  <c r="D104" i="72"/>
  <c r="C104" i="72"/>
  <c r="K101" i="72"/>
  <c r="K105" i="72" s="1"/>
  <c r="J101" i="72"/>
  <c r="J105" i="72" s="1"/>
  <c r="I101" i="72"/>
  <c r="I105" i="72" s="1"/>
  <c r="H101" i="72"/>
  <c r="H105" i="72" s="1"/>
  <c r="G101" i="72"/>
  <c r="G105" i="72" s="1"/>
  <c r="F101" i="72"/>
  <c r="F105" i="72" s="1"/>
  <c r="E101" i="72"/>
  <c r="E105" i="72" s="1"/>
  <c r="D101" i="72"/>
  <c r="D105" i="72" s="1"/>
  <c r="C101" i="72"/>
  <c r="C105" i="72" s="1"/>
  <c r="K90" i="72"/>
  <c r="J90" i="72"/>
  <c r="I90" i="72"/>
  <c r="H90" i="72"/>
  <c r="G90" i="72"/>
  <c r="F90" i="72"/>
  <c r="E90" i="72"/>
  <c r="D90" i="72"/>
  <c r="C90" i="72"/>
  <c r="K87" i="72"/>
  <c r="K91" i="72" s="1"/>
  <c r="J87" i="72"/>
  <c r="I87" i="72"/>
  <c r="I91" i="72" s="1"/>
  <c r="H87" i="72"/>
  <c r="H91" i="72" s="1"/>
  <c r="G87" i="72"/>
  <c r="F87" i="72"/>
  <c r="F91" i="72" s="1"/>
  <c r="E87" i="72"/>
  <c r="E91" i="72" s="1"/>
  <c r="D87" i="72"/>
  <c r="D91" i="72" s="1"/>
  <c r="C87" i="72"/>
  <c r="C91" i="72" s="1"/>
  <c r="K76" i="72"/>
  <c r="J76" i="72"/>
  <c r="I76" i="72"/>
  <c r="H76" i="72"/>
  <c r="G76" i="72"/>
  <c r="F76" i="72"/>
  <c r="E76" i="72"/>
  <c r="D76" i="72"/>
  <c r="C76" i="72"/>
  <c r="K73" i="72"/>
  <c r="K77" i="72" s="1"/>
  <c r="J73" i="72"/>
  <c r="J77" i="72" s="1"/>
  <c r="I73" i="72"/>
  <c r="I77" i="72" s="1"/>
  <c r="H73" i="72"/>
  <c r="H77" i="72" s="1"/>
  <c r="G73" i="72"/>
  <c r="G77" i="72" s="1"/>
  <c r="F73" i="72"/>
  <c r="F77" i="72" s="1"/>
  <c r="E73" i="72"/>
  <c r="D73" i="72"/>
  <c r="D77" i="72" s="1"/>
  <c r="C73" i="72"/>
  <c r="C77" i="72" s="1"/>
  <c r="K62" i="72"/>
  <c r="J62" i="72"/>
  <c r="I62" i="72"/>
  <c r="H62" i="72"/>
  <c r="G62" i="72"/>
  <c r="F62" i="72"/>
  <c r="E62" i="72"/>
  <c r="D62" i="72"/>
  <c r="C62" i="72"/>
  <c r="K59" i="72"/>
  <c r="K63" i="72" s="1"/>
  <c r="J59" i="72"/>
  <c r="J63" i="72" s="1"/>
  <c r="I59" i="72"/>
  <c r="I63" i="72" s="1"/>
  <c r="H59" i="72"/>
  <c r="G59" i="72"/>
  <c r="G63" i="72" s="1"/>
  <c r="F59" i="72"/>
  <c r="F63" i="72" s="1"/>
  <c r="E59" i="72"/>
  <c r="E63" i="72" s="1"/>
  <c r="D59" i="72"/>
  <c r="C59" i="72"/>
  <c r="C63" i="72" s="1"/>
  <c r="K48" i="72"/>
  <c r="J48" i="72"/>
  <c r="I48" i="72"/>
  <c r="H48" i="72"/>
  <c r="G48" i="72"/>
  <c r="F48" i="72"/>
  <c r="E48" i="72"/>
  <c r="D48" i="72"/>
  <c r="C48" i="72"/>
  <c r="K45" i="72"/>
  <c r="J45" i="72"/>
  <c r="J49" i="72" s="1"/>
  <c r="I45" i="72"/>
  <c r="I49" i="72" s="1"/>
  <c r="H45" i="72"/>
  <c r="H49" i="72" s="1"/>
  <c r="G45" i="72"/>
  <c r="F45" i="72"/>
  <c r="F49" i="72" s="1"/>
  <c r="E45" i="72"/>
  <c r="E49" i="72" s="1"/>
  <c r="D45" i="72"/>
  <c r="D49" i="72" s="1"/>
  <c r="C45" i="72"/>
  <c r="K34" i="72"/>
  <c r="J34" i="72"/>
  <c r="I34" i="72"/>
  <c r="H34" i="72"/>
  <c r="G34" i="72"/>
  <c r="F34" i="72"/>
  <c r="E34" i="72"/>
  <c r="D34" i="72"/>
  <c r="C34" i="72"/>
  <c r="K31" i="72"/>
  <c r="K35" i="72" s="1"/>
  <c r="J31" i="72"/>
  <c r="I31" i="72"/>
  <c r="I35" i="72" s="1"/>
  <c r="H31" i="72"/>
  <c r="H35" i="72" s="1"/>
  <c r="G31" i="72"/>
  <c r="G35" i="72" s="1"/>
  <c r="F31" i="72"/>
  <c r="F35" i="72" s="1"/>
  <c r="E31" i="72"/>
  <c r="E35" i="72" s="1"/>
  <c r="D31" i="72"/>
  <c r="D35" i="72" s="1"/>
  <c r="C31" i="72"/>
  <c r="C35" i="72" s="1"/>
  <c r="K20" i="72"/>
  <c r="J20" i="72"/>
  <c r="I20" i="72"/>
  <c r="H20" i="72"/>
  <c r="G20" i="72"/>
  <c r="F20" i="72"/>
  <c r="E20" i="72"/>
  <c r="D20" i="72"/>
  <c r="C20" i="72"/>
  <c r="K17" i="72"/>
  <c r="J17" i="72"/>
  <c r="I17" i="72"/>
  <c r="H17" i="72"/>
  <c r="G17" i="72"/>
  <c r="F17" i="72"/>
  <c r="E17" i="72"/>
  <c r="D17" i="72"/>
  <c r="C17" i="72"/>
  <c r="G21" i="72"/>
  <c r="C21" i="72"/>
  <c r="C5" i="72"/>
  <c r="C4" i="72"/>
  <c r="J35" i="72" l="1"/>
  <c r="C49" i="72"/>
  <c r="G49" i="72"/>
  <c r="K49" i="72"/>
  <c r="D63" i="72"/>
  <c r="H63" i="72"/>
  <c r="E77" i="72"/>
  <c r="G91" i="72"/>
  <c r="J91" i="72"/>
  <c r="E119" i="72"/>
  <c r="E133" i="72"/>
  <c r="G147" i="72"/>
  <c r="H21" i="72"/>
  <c r="K21" i="72"/>
  <c r="I21" i="72"/>
  <c r="J21" i="72"/>
  <c r="E21" i="72"/>
  <c r="F21" i="72"/>
  <c r="D21" i="72"/>
  <c r="K263" i="65"/>
  <c r="J263" i="65"/>
  <c r="I263" i="65"/>
  <c r="H263" i="65"/>
  <c r="G263" i="65"/>
  <c r="F263" i="65"/>
  <c r="E263" i="65"/>
  <c r="D263" i="65"/>
  <c r="C263" i="65"/>
  <c r="K260" i="65"/>
  <c r="J260" i="65"/>
  <c r="I260" i="65"/>
  <c r="I264" i="65" s="1"/>
  <c r="H260" i="65"/>
  <c r="G260" i="65"/>
  <c r="F260" i="65"/>
  <c r="F264" i="65" s="1"/>
  <c r="E260" i="65"/>
  <c r="E264" i="65" s="1"/>
  <c r="D260" i="65"/>
  <c r="D264" i="65" s="1"/>
  <c r="C260" i="65"/>
  <c r="K255" i="65"/>
  <c r="J255" i="65"/>
  <c r="J267" i="65" s="1"/>
  <c r="I255" i="65"/>
  <c r="H255" i="65"/>
  <c r="G255" i="65"/>
  <c r="F255" i="65"/>
  <c r="F267" i="65" s="1"/>
  <c r="E255" i="65"/>
  <c r="E267" i="65" s="1"/>
  <c r="D255" i="65"/>
  <c r="D267" i="65" s="1"/>
  <c r="C255" i="65"/>
  <c r="K252" i="65"/>
  <c r="J252" i="65"/>
  <c r="I252" i="65"/>
  <c r="H252" i="65"/>
  <c r="H256" i="65" s="1"/>
  <c r="G252" i="65"/>
  <c r="F252" i="65"/>
  <c r="F266" i="65" s="1"/>
  <c r="E252" i="65"/>
  <c r="E256" i="65" s="1"/>
  <c r="D252" i="65"/>
  <c r="C252" i="65"/>
  <c r="C266" i="65" s="1"/>
  <c r="K239" i="65"/>
  <c r="J239" i="65"/>
  <c r="I239" i="65"/>
  <c r="H239" i="65"/>
  <c r="G239" i="65"/>
  <c r="F239" i="65"/>
  <c r="E239" i="65"/>
  <c r="D239" i="65"/>
  <c r="C239" i="65"/>
  <c r="K236" i="65"/>
  <c r="J236" i="65"/>
  <c r="J240" i="65" s="1"/>
  <c r="I236" i="65"/>
  <c r="H236" i="65"/>
  <c r="G236" i="65"/>
  <c r="G240" i="65" s="1"/>
  <c r="F236" i="65"/>
  <c r="E236" i="65"/>
  <c r="E240" i="65" s="1"/>
  <c r="D236" i="65"/>
  <c r="C236" i="65"/>
  <c r="K231" i="65"/>
  <c r="J231" i="65"/>
  <c r="J243" i="65" s="1"/>
  <c r="I231" i="65"/>
  <c r="H231" i="65"/>
  <c r="H243" i="65" s="1"/>
  <c r="G231" i="65"/>
  <c r="F231" i="65"/>
  <c r="E231" i="65"/>
  <c r="E243" i="65" s="1"/>
  <c r="D231" i="65"/>
  <c r="C231" i="65"/>
  <c r="K228" i="65"/>
  <c r="K242" i="65" s="1"/>
  <c r="J228" i="65"/>
  <c r="I228" i="65"/>
  <c r="I232" i="65" s="1"/>
  <c r="H228" i="65"/>
  <c r="G228" i="65"/>
  <c r="F228" i="65"/>
  <c r="E228" i="65"/>
  <c r="D228" i="65"/>
  <c r="C228" i="65"/>
  <c r="C242" i="65" s="1"/>
  <c r="K215" i="65"/>
  <c r="J215" i="65"/>
  <c r="I215" i="65"/>
  <c r="H215" i="65"/>
  <c r="G215" i="65"/>
  <c r="F215" i="65"/>
  <c r="E215" i="65"/>
  <c r="D215" i="65"/>
  <c r="C215" i="65"/>
  <c r="K212" i="65"/>
  <c r="J212" i="65"/>
  <c r="I212" i="65"/>
  <c r="H212" i="65"/>
  <c r="G212" i="65"/>
  <c r="F212" i="65"/>
  <c r="E212" i="65"/>
  <c r="E216" i="65" s="1"/>
  <c r="D212" i="65"/>
  <c r="C212" i="65"/>
  <c r="K207" i="65"/>
  <c r="J207" i="65"/>
  <c r="J219" i="65" s="1"/>
  <c r="I207" i="65"/>
  <c r="H207" i="65"/>
  <c r="G207" i="65"/>
  <c r="F207" i="65"/>
  <c r="E207" i="65"/>
  <c r="D207" i="65"/>
  <c r="C207" i="65"/>
  <c r="K204" i="65"/>
  <c r="K218" i="65" s="1"/>
  <c r="J204" i="65"/>
  <c r="I204" i="65"/>
  <c r="H204" i="65"/>
  <c r="G204" i="65"/>
  <c r="G208" i="65" s="1"/>
  <c r="F204" i="65"/>
  <c r="E204" i="65"/>
  <c r="D204" i="65"/>
  <c r="C204" i="65"/>
  <c r="C218" i="65" s="1"/>
  <c r="K191" i="65"/>
  <c r="J191" i="65"/>
  <c r="I191" i="65"/>
  <c r="H191" i="65"/>
  <c r="G191" i="65"/>
  <c r="F191" i="65"/>
  <c r="E191" i="65"/>
  <c r="D191" i="65"/>
  <c r="C191" i="65"/>
  <c r="K188" i="65"/>
  <c r="J188" i="65"/>
  <c r="J192" i="65" s="1"/>
  <c r="I188" i="65"/>
  <c r="I192" i="65" s="1"/>
  <c r="H188" i="65"/>
  <c r="G188" i="65"/>
  <c r="F188" i="65"/>
  <c r="E188" i="65"/>
  <c r="E192" i="65" s="1"/>
  <c r="D188" i="65"/>
  <c r="C188" i="65"/>
  <c r="K183" i="65"/>
  <c r="J183" i="65"/>
  <c r="J195" i="65" s="1"/>
  <c r="I183" i="65"/>
  <c r="H183" i="65"/>
  <c r="G183" i="65"/>
  <c r="F183" i="65"/>
  <c r="E183" i="65"/>
  <c r="D183" i="65"/>
  <c r="C183" i="65"/>
  <c r="K180" i="65"/>
  <c r="K194" i="65" s="1"/>
  <c r="J180" i="65"/>
  <c r="I180" i="65"/>
  <c r="I184" i="65" s="1"/>
  <c r="H180" i="65"/>
  <c r="G180" i="65"/>
  <c r="F180" i="65"/>
  <c r="E180" i="65"/>
  <c r="D180" i="65"/>
  <c r="C180" i="65"/>
  <c r="C194" i="65" s="1"/>
  <c r="K167" i="65"/>
  <c r="J167" i="65"/>
  <c r="I167" i="65"/>
  <c r="H167" i="65"/>
  <c r="G167" i="65"/>
  <c r="F167" i="65"/>
  <c r="E167" i="65"/>
  <c r="D167" i="65"/>
  <c r="C167" i="65"/>
  <c r="K164" i="65"/>
  <c r="K168" i="65" s="1"/>
  <c r="J164" i="65"/>
  <c r="I164" i="65"/>
  <c r="I168" i="65" s="1"/>
  <c r="H164" i="65"/>
  <c r="G164" i="65"/>
  <c r="F164" i="65"/>
  <c r="F168" i="65" s="1"/>
  <c r="E164" i="65"/>
  <c r="D164" i="65"/>
  <c r="C164" i="65"/>
  <c r="C168" i="65" s="1"/>
  <c r="K159" i="65"/>
  <c r="J159" i="65"/>
  <c r="I159" i="65"/>
  <c r="H159" i="65"/>
  <c r="G159" i="65"/>
  <c r="F159" i="65"/>
  <c r="F171" i="65" s="1"/>
  <c r="E159" i="65"/>
  <c r="D159" i="65"/>
  <c r="C159" i="65"/>
  <c r="K156" i="65"/>
  <c r="J156" i="65"/>
  <c r="I156" i="65"/>
  <c r="H156" i="65"/>
  <c r="H160" i="65" s="1"/>
  <c r="G156" i="65"/>
  <c r="G160" i="65" s="1"/>
  <c r="F156" i="65"/>
  <c r="E156" i="65"/>
  <c r="D156" i="65"/>
  <c r="C156" i="65"/>
  <c r="K143" i="65"/>
  <c r="J143" i="65"/>
  <c r="I143" i="65"/>
  <c r="H143" i="65"/>
  <c r="G143" i="65"/>
  <c r="F143" i="65"/>
  <c r="E143" i="65"/>
  <c r="D143" i="65"/>
  <c r="C143" i="65"/>
  <c r="K140" i="65"/>
  <c r="J140" i="65"/>
  <c r="I140" i="65"/>
  <c r="I144" i="65" s="1"/>
  <c r="H140" i="65"/>
  <c r="G140" i="65"/>
  <c r="G144" i="65" s="1"/>
  <c r="F140" i="65"/>
  <c r="E140" i="65"/>
  <c r="D140" i="65"/>
  <c r="C140" i="65"/>
  <c r="K135" i="65"/>
  <c r="J135" i="65"/>
  <c r="I135" i="65"/>
  <c r="H135" i="65"/>
  <c r="G135" i="65"/>
  <c r="F135" i="65"/>
  <c r="F147" i="65" s="1"/>
  <c r="E135" i="65"/>
  <c r="D135" i="65"/>
  <c r="C135" i="65"/>
  <c r="K132" i="65"/>
  <c r="K136" i="65" s="1"/>
  <c r="J132" i="65"/>
  <c r="I132" i="65"/>
  <c r="H132" i="65"/>
  <c r="G132" i="65"/>
  <c r="G136" i="65" s="1"/>
  <c r="F132" i="65"/>
  <c r="E132" i="65"/>
  <c r="D132" i="65"/>
  <c r="C132" i="65"/>
  <c r="C136" i="65" s="1"/>
  <c r="C137" i="65" s="1"/>
  <c r="K119" i="65"/>
  <c r="J119" i="65"/>
  <c r="I119" i="65"/>
  <c r="H119" i="65"/>
  <c r="G119" i="65"/>
  <c r="F119" i="65"/>
  <c r="E119" i="65"/>
  <c r="D119" i="65"/>
  <c r="C119" i="65"/>
  <c r="K116" i="65"/>
  <c r="J116" i="65"/>
  <c r="I116" i="65"/>
  <c r="I120" i="65" s="1"/>
  <c r="H116" i="65"/>
  <c r="G116" i="65"/>
  <c r="F116" i="65"/>
  <c r="E116" i="65"/>
  <c r="E120" i="65" s="1"/>
  <c r="D116" i="65"/>
  <c r="C116" i="65"/>
  <c r="K111" i="65"/>
  <c r="J111" i="65"/>
  <c r="J123" i="65" s="1"/>
  <c r="I111" i="65"/>
  <c r="H111" i="65"/>
  <c r="G111" i="65"/>
  <c r="F111" i="65"/>
  <c r="E111" i="65"/>
  <c r="D111" i="65"/>
  <c r="C111" i="65"/>
  <c r="K108" i="65"/>
  <c r="K112" i="65" s="1"/>
  <c r="J108" i="65"/>
  <c r="I108" i="65"/>
  <c r="H108" i="65"/>
  <c r="H112" i="65" s="1"/>
  <c r="G108" i="65"/>
  <c r="F108" i="65"/>
  <c r="E108" i="65"/>
  <c r="E112" i="65" s="1"/>
  <c r="D108" i="65"/>
  <c r="C108" i="65"/>
  <c r="C112" i="65" s="1"/>
  <c r="K95" i="65"/>
  <c r="J95" i="65"/>
  <c r="I95" i="65"/>
  <c r="H95" i="65"/>
  <c r="G95" i="65"/>
  <c r="F95" i="65"/>
  <c r="E95" i="65"/>
  <c r="D95" i="65"/>
  <c r="C95" i="65"/>
  <c r="K92" i="65"/>
  <c r="J92" i="65"/>
  <c r="J96" i="65" s="1"/>
  <c r="I92" i="65"/>
  <c r="I96" i="65" s="1"/>
  <c r="H92" i="65"/>
  <c r="G92" i="65"/>
  <c r="G96" i="65" s="1"/>
  <c r="F92" i="65"/>
  <c r="E92" i="65"/>
  <c r="E96" i="65" s="1"/>
  <c r="D92" i="65"/>
  <c r="C92" i="65"/>
  <c r="K87" i="65"/>
  <c r="J87" i="65"/>
  <c r="J99" i="65" s="1"/>
  <c r="I87" i="65"/>
  <c r="H87" i="65"/>
  <c r="G87" i="65"/>
  <c r="F87" i="65"/>
  <c r="F99" i="65" s="1"/>
  <c r="E87" i="65"/>
  <c r="D87" i="65"/>
  <c r="C87" i="65"/>
  <c r="K84" i="65"/>
  <c r="K98" i="65" s="1"/>
  <c r="J84" i="65"/>
  <c r="I84" i="65"/>
  <c r="I88" i="65" s="1"/>
  <c r="H84" i="65"/>
  <c r="G84" i="65"/>
  <c r="G88" i="65" s="1"/>
  <c r="F84" i="65"/>
  <c r="E84" i="65"/>
  <c r="D84" i="65"/>
  <c r="C84" i="65"/>
  <c r="C98" i="65" s="1"/>
  <c r="K71" i="65"/>
  <c r="J71" i="65"/>
  <c r="I71" i="65"/>
  <c r="H71" i="65"/>
  <c r="G71" i="65"/>
  <c r="F71" i="65"/>
  <c r="E71" i="65"/>
  <c r="D71" i="65"/>
  <c r="C71" i="65"/>
  <c r="K68" i="65"/>
  <c r="K72" i="65" s="1"/>
  <c r="J68" i="65"/>
  <c r="I68" i="65"/>
  <c r="I72" i="65" s="1"/>
  <c r="H68" i="65"/>
  <c r="G68" i="65"/>
  <c r="F68" i="65"/>
  <c r="F72" i="65" s="1"/>
  <c r="E68" i="65"/>
  <c r="E72" i="65" s="1"/>
  <c r="D68" i="65"/>
  <c r="C68" i="65"/>
  <c r="C72" i="65" s="1"/>
  <c r="K63" i="65"/>
  <c r="J63" i="65"/>
  <c r="J75" i="65" s="1"/>
  <c r="I63" i="65"/>
  <c r="H63" i="65"/>
  <c r="G63" i="65"/>
  <c r="F63" i="65"/>
  <c r="F75" i="65" s="1"/>
  <c r="E63" i="65"/>
  <c r="D63" i="65"/>
  <c r="C63" i="65"/>
  <c r="K60" i="65"/>
  <c r="K74" i="65" s="1"/>
  <c r="J60" i="65"/>
  <c r="I60" i="65"/>
  <c r="H60" i="65"/>
  <c r="H64" i="65" s="1"/>
  <c r="G60" i="65"/>
  <c r="G64" i="65" s="1"/>
  <c r="F60" i="65"/>
  <c r="E60" i="65"/>
  <c r="E64" i="65" s="1"/>
  <c r="D60" i="65"/>
  <c r="C60" i="65"/>
  <c r="C74" i="65" s="1"/>
  <c r="K374" i="63"/>
  <c r="K376" i="63" s="1"/>
  <c r="J374" i="63"/>
  <c r="J376" i="63" s="1"/>
  <c r="I374" i="63"/>
  <c r="I376" i="63" s="1"/>
  <c r="H374" i="63"/>
  <c r="H376" i="63" s="1"/>
  <c r="G374" i="63"/>
  <c r="G376" i="63" s="1"/>
  <c r="F374" i="63"/>
  <c r="F376" i="63" s="1"/>
  <c r="E374" i="63"/>
  <c r="E376" i="63" s="1"/>
  <c r="D374" i="63"/>
  <c r="D376" i="63" s="1"/>
  <c r="C374" i="63"/>
  <c r="C376" i="63" s="1"/>
  <c r="K362" i="63"/>
  <c r="K363" i="63" s="1"/>
  <c r="J362" i="63"/>
  <c r="J363" i="63" s="1"/>
  <c r="I362" i="63"/>
  <c r="I363" i="63" s="1"/>
  <c r="I364" i="63" s="1"/>
  <c r="H362" i="63"/>
  <c r="H363" i="63" s="1"/>
  <c r="G362" i="63"/>
  <c r="G363" i="63" s="1"/>
  <c r="F362" i="63"/>
  <c r="F363" i="63" s="1"/>
  <c r="E362" i="63"/>
  <c r="E363" i="63" s="1"/>
  <c r="D362" i="63"/>
  <c r="D363" i="63" s="1"/>
  <c r="C362" i="63"/>
  <c r="K355" i="63"/>
  <c r="J355" i="63"/>
  <c r="I355" i="63"/>
  <c r="H355" i="63"/>
  <c r="G355" i="63"/>
  <c r="F355" i="63"/>
  <c r="E355" i="63"/>
  <c r="D355" i="63"/>
  <c r="C355" i="63"/>
  <c r="C363" i="63" s="1"/>
  <c r="K339" i="63"/>
  <c r="K341" i="63" s="1"/>
  <c r="J339" i="63"/>
  <c r="J341" i="63" s="1"/>
  <c r="I339" i="63"/>
  <c r="I341" i="63" s="1"/>
  <c r="H339" i="63"/>
  <c r="H341" i="63" s="1"/>
  <c r="G339" i="63"/>
  <c r="G341" i="63" s="1"/>
  <c r="F339" i="63"/>
  <c r="F341" i="63" s="1"/>
  <c r="E339" i="63"/>
  <c r="E341" i="63" s="1"/>
  <c r="D339" i="63"/>
  <c r="D341" i="63" s="1"/>
  <c r="C339" i="63"/>
  <c r="C341" i="63" s="1"/>
  <c r="K327" i="63"/>
  <c r="K328" i="63" s="1"/>
  <c r="J327" i="63"/>
  <c r="J328" i="63" s="1"/>
  <c r="I327" i="63"/>
  <c r="I328" i="63" s="1"/>
  <c r="H327" i="63"/>
  <c r="H328" i="63" s="1"/>
  <c r="H331" i="63" s="1"/>
  <c r="H342" i="63" s="1"/>
  <c r="G327" i="63"/>
  <c r="G328" i="63" s="1"/>
  <c r="F327" i="63"/>
  <c r="F328" i="63" s="1"/>
  <c r="E327" i="63"/>
  <c r="E328" i="63" s="1"/>
  <c r="D327" i="63"/>
  <c r="D328" i="63" s="1"/>
  <c r="D331" i="63" s="1"/>
  <c r="C327" i="63"/>
  <c r="K320" i="63"/>
  <c r="J320" i="63"/>
  <c r="I320" i="63"/>
  <c r="H320" i="63"/>
  <c r="G320" i="63"/>
  <c r="F320" i="63"/>
  <c r="E320" i="63"/>
  <c r="D320" i="63"/>
  <c r="C320" i="63"/>
  <c r="C328" i="63" s="1"/>
  <c r="K304" i="63"/>
  <c r="K306" i="63" s="1"/>
  <c r="J304" i="63"/>
  <c r="J306" i="63" s="1"/>
  <c r="I304" i="63"/>
  <c r="I306" i="63" s="1"/>
  <c r="H304" i="63"/>
  <c r="H306" i="63" s="1"/>
  <c r="G304" i="63"/>
  <c r="G306" i="63" s="1"/>
  <c r="F304" i="63"/>
  <c r="F306" i="63" s="1"/>
  <c r="E304" i="63"/>
  <c r="E306" i="63" s="1"/>
  <c r="D304" i="63"/>
  <c r="D306" i="63" s="1"/>
  <c r="C304" i="63"/>
  <c r="C306" i="63" s="1"/>
  <c r="K292" i="63"/>
  <c r="K293" i="63" s="1"/>
  <c r="K296" i="63" s="1"/>
  <c r="K307" i="63" s="1"/>
  <c r="J292" i="63"/>
  <c r="J293" i="63" s="1"/>
  <c r="I292" i="63"/>
  <c r="I293" i="63" s="1"/>
  <c r="H292" i="63"/>
  <c r="H293" i="63" s="1"/>
  <c r="G292" i="63"/>
  <c r="G293" i="63" s="1"/>
  <c r="G294" i="63" s="1"/>
  <c r="F292" i="63"/>
  <c r="F293" i="63" s="1"/>
  <c r="E292" i="63"/>
  <c r="E293" i="63" s="1"/>
  <c r="D292" i="63"/>
  <c r="D293" i="63" s="1"/>
  <c r="C292" i="63"/>
  <c r="K285" i="63"/>
  <c r="J285" i="63"/>
  <c r="I285" i="63"/>
  <c r="H285" i="63"/>
  <c r="G285" i="63"/>
  <c r="F285" i="63"/>
  <c r="E285" i="63"/>
  <c r="D285" i="63"/>
  <c r="C285" i="63"/>
  <c r="C293" i="63" s="1"/>
  <c r="C296" i="63" s="1"/>
  <c r="C307" i="63" s="1"/>
  <c r="K269" i="63"/>
  <c r="K271" i="63" s="1"/>
  <c r="J269" i="63"/>
  <c r="J271" i="63" s="1"/>
  <c r="I269" i="63"/>
  <c r="I271" i="63" s="1"/>
  <c r="H269" i="63"/>
  <c r="H271" i="63" s="1"/>
  <c r="G269" i="63"/>
  <c r="G271" i="63" s="1"/>
  <c r="F269" i="63"/>
  <c r="F271" i="63" s="1"/>
  <c r="E269" i="63"/>
  <c r="E271" i="63" s="1"/>
  <c r="D269" i="63"/>
  <c r="D271" i="63" s="1"/>
  <c r="C269" i="63"/>
  <c r="C271" i="63" s="1"/>
  <c r="K257" i="63"/>
  <c r="K258" i="63" s="1"/>
  <c r="J257" i="63"/>
  <c r="J258" i="63" s="1"/>
  <c r="I257" i="63"/>
  <c r="I258" i="63" s="1"/>
  <c r="I261" i="63" s="1"/>
  <c r="I272" i="63" s="1"/>
  <c r="H257" i="63"/>
  <c r="H258" i="63" s="1"/>
  <c r="G257" i="63"/>
  <c r="G258" i="63" s="1"/>
  <c r="F257" i="63"/>
  <c r="F258" i="63" s="1"/>
  <c r="E257" i="63"/>
  <c r="E258" i="63" s="1"/>
  <c r="E261" i="63" s="1"/>
  <c r="E272" i="63" s="1"/>
  <c r="D257" i="63"/>
  <c r="D258" i="63" s="1"/>
  <c r="C257" i="63"/>
  <c r="K250" i="63"/>
  <c r="J250" i="63"/>
  <c r="I250" i="63"/>
  <c r="H250" i="63"/>
  <c r="G250" i="63"/>
  <c r="F250" i="63"/>
  <c r="E250" i="63"/>
  <c r="D250" i="63"/>
  <c r="C250" i="63"/>
  <c r="C258" i="63" s="1"/>
  <c r="K234" i="63"/>
  <c r="K236" i="63" s="1"/>
  <c r="J234" i="63"/>
  <c r="J236" i="63" s="1"/>
  <c r="I234" i="63"/>
  <c r="I236" i="63" s="1"/>
  <c r="H234" i="63"/>
  <c r="H236" i="63" s="1"/>
  <c r="G234" i="63"/>
  <c r="G236" i="63" s="1"/>
  <c r="F234" i="63"/>
  <c r="F236" i="63" s="1"/>
  <c r="E234" i="63"/>
  <c r="E236" i="63" s="1"/>
  <c r="D234" i="63"/>
  <c r="D236" i="63" s="1"/>
  <c r="C234" i="63"/>
  <c r="C236" i="63" s="1"/>
  <c r="K222" i="63"/>
  <c r="K223" i="63" s="1"/>
  <c r="J222" i="63"/>
  <c r="J223" i="63" s="1"/>
  <c r="I222" i="63"/>
  <c r="I223" i="63" s="1"/>
  <c r="I226" i="63" s="1"/>
  <c r="H222" i="63"/>
  <c r="H223" i="63" s="1"/>
  <c r="G222" i="63"/>
  <c r="G223" i="63" s="1"/>
  <c r="F222" i="63"/>
  <c r="F223" i="63" s="1"/>
  <c r="E222" i="63"/>
  <c r="E223" i="63" s="1"/>
  <c r="D222" i="63"/>
  <c r="D223" i="63" s="1"/>
  <c r="C222" i="63"/>
  <c r="K215" i="63"/>
  <c r="J215" i="63"/>
  <c r="I215" i="63"/>
  <c r="H215" i="63"/>
  <c r="G215" i="63"/>
  <c r="F215" i="63"/>
  <c r="E215" i="63"/>
  <c r="D215" i="63"/>
  <c r="C215" i="63"/>
  <c r="C223" i="63" s="1"/>
  <c r="K199" i="63"/>
  <c r="K201" i="63" s="1"/>
  <c r="J199" i="63"/>
  <c r="J201" i="63" s="1"/>
  <c r="I199" i="63"/>
  <c r="I201" i="63" s="1"/>
  <c r="H199" i="63"/>
  <c r="H201" i="63" s="1"/>
  <c r="G199" i="63"/>
  <c r="G201" i="63" s="1"/>
  <c r="F199" i="63"/>
  <c r="F201" i="63" s="1"/>
  <c r="E199" i="63"/>
  <c r="E201" i="63" s="1"/>
  <c r="D199" i="63"/>
  <c r="D201" i="63" s="1"/>
  <c r="C199" i="63"/>
  <c r="C201" i="63" s="1"/>
  <c r="K187" i="63"/>
  <c r="K188" i="63" s="1"/>
  <c r="J187" i="63"/>
  <c r="J188" i="63" s="1"/>
  <c r="I187" i="63"/>
  <c r="I188" i="63" s="1"/>
  <c r="H187" i="63"/>
  <c r="H188" i="63" s="1"/>
  <c r="G187" i="63"/>
  <c r="G188" i="63" s="1"/>
  <c r="G191" i="63" s="1"/>
  <c r="G202" i="63" s="1"/>
  <c r="F187" i="63"/>
  <c r="F188" i="63" s="1"/>
  <c r="E187" i="63"/>
  <c r="E188" i="63" s="1"/>
  <c r="D187" i="63"/>
  <c r="D188" i="63" s="1"/>
  <c r="D191" i="63" s="1"/>
  <c r="D202" i="63" s="1"/>
  <c r="C187" i="63"/>
  <c r="K180" i="63"/>
  <c r="J180" i="63"/>
  <c r="I180" i="63"/>
  <c r="H180" i="63"/>
  <c r="G180" i="63"/>
  <c r="F180" i="63"/>
  <c r="E180" i="63"/>
  <c r="D180" i="63"/>
  <c r="C180" i="63"/>
  <c r="K164" i="63"/>
  <c r="K166" i="63" s="1"/>
  <c r="J164" i="63"/>
  <c r="J166" i="63" s="1"/>
  <c r="I164" i="63"/>
  <c r="I166" i="63" s="1"/>
  <c r="H164" i="63"/>
  <c r="H166" i="63" s="1"/>
  <c r="G164" i="63"/>
  <c r="G166" i="63" s="1"/>
  <c r="F164" i="63"/>
  <c r="F166" i="63" s="1"/>
  <c r="E164" i="63"/>
  <c r="E166" i="63" s="1"/>
  <c r="D164" i="63"/>
  <c r="D166" i="63" s="1"/>
  <c r="C164" i="63"/>
  <c r="C166" i="63" s="1"/>
  <c r="K152" i="63"/>
  <c r="K153" i="63" s="1"/>
  <c r="J152" i="63"/>
  <c r="J153" i="63" s="1"/>
  <c r="I152" i="63"/>
  <c r="I153" i="63" s="1"/>
  <c r="H152" i="63"/>
  <c r="H153" i="63" s="1"/>
  <c r="H154" i="63" s="1"/>
  <c r="G152" i="63"/>
  <c r="G153" i="63" s="1"/>
  <c r="F152" i="63"/>
  <c r="F153" i="63" s="1"/>
  <c r="E152" i="63"/>
  <c r="E153" i="63" s="1"/>
  <c r="D152" i="63"/>
  <c r="D153" i="63" s="1"/>
  <c r="C152" i="63"/>
  <c r="K145" i="63"/>
  <c r="J145" i="63"/>
  <c r="I145" i="63"/>
  <c r="H145" i="63"/>
  <c r="G145" i="63"/>
  <c r="F145" i="63"/>
  <c r="E145" i="63"/>
  <c r="D145" i="63"/>
  <c r="C145" i="63"/>
  <c r="C153" i="63" s="1"/>
  <c r="K129" i="63"/>
  <c r="K131" i="63" s="1"/>
  <c r="J129" i="63"/>
  <c r="J131" i="63" s="1"/>
  <c r="I129" i="63"/>
  <c r="I131" i="63" s="1"/>
  <c r="H129" i="63"/>
  <c r="H131" i="63" s="1"/>
  <c r="G129" i="63"/>
  <c r="G131" i="63" s="1"/>
  <c r="F129" i="63"/>
  <c r="F131" i="63" s="1"/>
  <c r="E129" i="63"/>
  <c r="E131" i="63" s="1"/>
  <c r="D129" i="63"/>
  <c r="D131" i="63" s="1"/>
  <c r="C129" i="63"/>
  <c r="C131" i="63" s="1"/>
  <c r="K117" i="63"/>
  <c r="K118" i="63" s="1"/>
  <c r="J117" i="63"/>
  <c r="J118" i="63" s="1"/>
  <c r="I117" i="63"/>
  <c r="I118" i="63" s="1"/>
  <c r="H117" i="63"/>
  <c r="H118" i="63" s="1"/>
  <c r="G117" i="63"/>
  <c r="G118" i="63" s="1"/>
  <c r="F117" i="63"/>
  <c r="F118" i="63" s="1"/>
  <c r="F121" i="63" s="1"/>
  <c r="E117" i="63"/>
  <c r="E118" i="63" s="1"/>
  <c r="D117" i="63"/>
  <c r="D118" i="63" s="1"/>
  <c r="D119" i="63" s="1"/>
  <c r="C117" i="63"/>
  <c r="K110" i="63"/>
  <c r="J110" i="63"/>
  <c r="I110" i="63"/>
  <c r="H110" i="63"/>
  <c r="G110" i="63"/>
  <c r="F110" i="63"/>
  <c r="E110" i="63"/>
  <c r="D110" i="63"/>
  <c r="C110" i="63"/>
  <c r="C118" i="63" s="1"/>
  <c r="K94" i="63"/>
  <c r="K96" i="63" s="1"/>
  <c r="J94" i="63"/>
  <c r="J96" i="63" s="1"/>
  <c r="I94" i="63"/>
  <c r="I96" i="63" s="1"/>
  <c r="H94" i="63"/>
  <c r="H96" i="63" s="1"/>
  <c r="G94" i="63"/>
  <c r="G96" i="63" s="1"/>
  <c r="F94" i="63"/>
  <c r="F96" i="63" s="1"/>
  <c r="E94" i="63"/>
  <c r="E96" i="63" s="1"/>
  <c r="D94" i="63"/>
  <c r="D96" i="63" s="1"/>
  <c r="C94" i="63"/>
  <c r="C96" i="63" s="1"/>
  <c r="K82" i="63"/>
  <c r="K83" i="63" s="1"/>
  <c r="J82" i="63"/>
  <c r="J83" i="63" s="1"/>
  <c r="J86" i="63" s="1"/>
  <c r="J97" i="63" s="1"/>
  <c r="I82" i="63"/>
  <c r="I83" i="63" s="1"/>
  <c r="H82" i="63"/>
  <c r="H83" i="63" s="1"/>
  <c r="H86" i="63" s="1"/>
  <c r="H97" i="63" s="1"/>
  <c r="G82" i="63"/>
  <c r="G83" i="63" s="1"/>
  <c r="F82" i="63"/>
  <c r="F83" i="63" s="1"/>
  <c r="E82" i="63"/>
  <c r="E83" i="63" s="1"/>
  <c r="D82" i="63"/>
  <c r="D83" i="63" s="1"/>
  <c r="D86" i="63" s="1"/>
  <c r="D97" i="63" s="1"/>
  <c r="C82" i="63"/>
  <c r="K75" i="63"/>
  <c r="J75" i="63"/>
  <c r="I75" i="63"/>
  <c r="H75" i="63"/>
  <c r="G75" i="63"/>
  <c r="F75" i="63"/>
  <c r="E75" i="63"/>
  <c r="D75" i="63"/>
  <c r="C75" i="63"/>
  <c r="G243" i="65" l="1"/>
  <c r="J64" i="65"/>
  <c r="I75" i="65"/>
  <c r="H72" i="65"/>
  <c r="F88" i="65"/>
  <c r="F89" i="65" s="1"/>
  <c r="J122" i="65"/>
  <c r="I123" i="65"/>
  <c r="F136" i="65"/>
  <c r="F145" i="65" s="1"/>
  <c r="D144" i="65"/>
  <c r="J160" i="65"/>
  <c r="I171" i="65"/>
  <c r="F184" i="65"/>
  <c r="E195" i="65"/>
  <c r="D192" i="65"/>
  <c r="J208" i="65"/>
  <c r="I219" i="65"/>
  <c r="H216" i="65"/>
  <c r="F232" i="65"/>
  <c r="I216" i="65"/>
  <c r="D240" i="65"/>
  <c r="D74" i="65"/>
  <c r="C75" i="65"/>
  <c r="K75" i="65"/>
  <c r="J72" i="65"/>
  <c r="J73" i="65" s="1"/>
  <c r="F96" i="65"/>
  <c r="C123" i="65"/>
  <c r="K123" i="65"/>
  <c r="J120" i="65"/>
  <c r="H136" i="65"/>
  <c r="G147" i="65"/>
  <c r="F144" i="65"/>
  <c r="H184" i="65"/>
  <c r="H185" i="65" s="1"/>
  <c r="G195" i="65"/>
  <c r="J216" i="65"/>
  <c r="H232" i="65"/>
  <c r="H233" i="65" s="1"/>
  <c r="J264" i="65"/>
  <c r="H99" i="65"/>
  <c r="D123" i="65"/>
  <c r="H147" i="65"/>
  <c r="E170" i="65"/>
  <c r="D171" i="65"/>
  <c r="H195" i="65"/>
  <c r="G192" i="65"/>
  <c r="E208" i="65"/>
  <c r="E209" i="65" s="1"/>
  <c r="F64" i="65"/>
  <c r="F73" i="65" s="1"/>
  <c r="J88" i="65"/>
  <c r="J89" i="65" s="1"/>
  <c r="I99" i="65"/>
  <c r="F112" i="65"/>
  <c r="F113" i="65" s="1"/>
  <c r="D120" i="65"/>
  <c r="J136" i="65"/>
  <c r="J137" i="65" s="1"/>
  <c r="I147" i="65"/>
  <c r="H144" i="65"/>
  <c r="D168" i="65"/>
  <c r="I195" i="65"/>
  <c r="H192" i="65"/>
  <c r="F218" i="65"/>
  <c r="E219" i="65"/>
  <c r="D216" i="65"/>
  <c r="I243" i="65"/>
  <c r="I240" i="65"/>
  <c r="G267" i="65"/>
  <c r="D98" i="65"/>
  <c r="C99" i="65"/>
  <c r="K99" i="65"/>
  <c r="G171" i="65"/>
  <c r="H218" i="65"/>
  <c r="G219" i="65"/>
  <c r="I74" i="65"/>
  <c r="H75" i="65"/>
  <c r="G72" i="65"/>
  <c r="C96" i="65"/>
  <c r="K96" i="65"/>
  <c r="I112" i="65"/>
  <c r="I113" i="65" s="1"/>
  <c r="G120" i="65"/>
  <c r="E136" i="65"/>
  <c r="E137" i="65" s="1"/>
  <c r="D147" i="65"/>
  <c r="C144" i="65"/>
  <c r="C145" i="65" s="1"/>
  <c r="K144" i="65"/>
  <c r="K145" i="65" s="1"/>
  <c r="H171" i="65"/>
  <c r="G168" i="65"/>
  <c r="G169" i="65" s="1"/>
  <c r="E184" i="65"/>
  <c r="E193" i="65" s="1"/>
  <c r="I208" i="65"/>
  <c r="I209" i="65" s="1"/>
  <c r="H219" i="65"/>
  <c r="G216" i="65"/>
  <c r="G217" i="65" s="1"/>
  <c r="I256" i="65"/>
  <c r="I257" i="65" s="1"/>
  <c r="G264" i="65"/>
  <c r="D342" i="63"/>
  <c r="C188" i="63"/>
  <c r="C189" i="63" s="1"/>
  <c r="C83" i="63"/>
  <c r="F154" i="63"/>
  <c r="F156" i="63"/>
  <c r="F167" i="63" s="1"/>
  <c r="D64" i="65"/>
  <c r="D65" i="65" s="1"/>
  <c r="D232" i="65"/>
  <c r="D241" i="65" s="1"/>
  <c r="H240" i="65"/>
  <c r="K266" i="65"/>
  <c r="K256" i="65"/>
  <c r="K257" i="65" s="1"/>
  <c r="K137" i="65"/>
  <c r="F120" i="65"/>
  <c r="D112" i="65"/>
  <c r="H120" i="65"/>
  <c r="D146" i="65"/>
  <c r="C147" i="65"/>
  <c r="K147" i="65"/>
  <c r="E144" i="65"/>
  <c r="I160" i="65"/>
  <c r="I161" i="65" s="1"/>
  <c r="E168" i="65"/>
  <c r="J184" i="65"/>
  <c r="J185" i="65" s="1"/>
  <c r="F192" i="65"/>
  <c r="F216" i="65"/>
  <c r="J232" i="65"/>
  <c r="J233" i="65" s="1"/>
  <c r="F240" i="65"/>
  <c r="F241" i="65" s="1"/>
  <c r="F242" i="65"/>
  <c r="J266" i="65"/>
  <c r="I267" i="65"/>
  <c r="C264" i="65"/>
  <c r="K264" i="65"/>
  <c r="C64" i="65"/>
  <c r="C73" i="65" s="1"/>
  <c r="D218" i="65"/>
  <c r="C219" i="65"/>
  <c r="K219" i="65"/>
  <c r="E75" i="65"/>
  <c r="I64" i="65"/>
  <c r="I65" i="65" s="1"/>
  <c r="E98" i="65"/>
  <c r="D99" i="65"/>
  <c r="C88" i="65"/>
  <c r="C89" i="65" s="1"/>
  <c r="H96" i="65"/>
  <c r="F122" i="65"/>
  <c r="E123" i="65"/>
  <c r="E147" i="65"/>
  <c r="D136" i="65"/>
  <c r="C170" i="65"/>
  <c r="K170" i="65"/>
  <c r="J171" i="65"/>
  <c r="D194" i="65"/>
  <c r="C195" i="65"/>
  <c r="K195" i="65"/>
  <c r="D219" i="65"/>
  <c r="C208" i="65"/>
  <c r="C209" i="65" s="1"/>
  <c r="D242" i="65"/>
  <c r="C243" i="65"/>
  <c r="K243" i="65"/>
  <c r="D266" i="65"/>
  <c r="C267" i="65"/>
  <c r="K267" i="65"/>
  <c r="J147" i="65"/>
  <c r="H267" i="65"/>
  <c r="K64" i="65"/>
  <c r="K73" i="65" s="1"/>
  <c r="E99" i="65"/>
  <c r="K88" i="65"/>
  <c r="G122" i="65"/>
  <c r="F123" i="65"/>
  <c r="D170" i="65"/>
  <c r="C171" i="65"/>
  <c r="K171" i="65"/>
  <c r="D195" i="65"/>
  <c r="C184" i="65"/>
  <c r="F208" i="65"/>
  <c r="F209" i="65" s="1"/>
  <c r="E242" i="65"/>
  <c r="C232" i="65"/>
  <c r="C256" i="65"/>
  <c r="K146" i="65"/>
  <c r="G75" i="65"/>
  <c r="G112" i="65"/>
  <c r="G121" i="65" s="1"/>
  <c r="C120" i="65"/>
  <c r="C121" i="65" s="1"/>
  <c r="K120" i="65"/>
  <c r="K121" i="65" s="1"/>
  <c r="C160" i="65"/>
  <c r="C169" i="65" s="1"/>
  <c r="H168" i="65"/>
  <c r="H169" i="65" s="1"/>
  <c r="K184" i="65"/>
  <c r="F219" i="65"/>
  <c r="K208" i="65"/>
  <c r="K232" i="65"/>
  <c r="K233" i="65" s="1"/>
  <c r="F256" i="65"/>
  <c r="C146" i="65"/>
  <c r="D72" i="65"/>
  <c r="H88" i="65"/>
  <c r="H89" i="65" s="1"/>
  <c r="G99" i="65"/>
  <c r="D96" i="65"/>
  <c r="I122" i="65"/>
  <c r="H123" i="65"/>
  <c r="I136" i="65"/>
  <c r="J144" i="65"/>
  <c r="J145" i="65" s="1"/>
  <c r="F170" i="65"/>
  <c r="E171" i="65"/>
  <c r="K160" i="65"/>
  <c r="K169" i="65" s="1"/>
  <c r="J168" i="65"/>
  <c r="J169" i="65" s="1"/>
  <c r="G184" i="65"/>
  <c r="G193" i="65" s="1"/>
  <c r="F195" i="65"/>
  <c r="C192" i="65"/>
  <c r="K192" i="65"/>
  <c r="C216" i="65"/>
  <c r="K216" i="65"/>
  <c r="G232" i="65"/>
  <c r="G233" i="65" s="1"/>
  <c r="F243" i="65"/>
  <c r="C240" i="65"/>
  <c r="K240" i="65"/>
  <c r="G256" i="65"/>
  <c r="J256" i="65"/>
  <c r="H264" i="65"/>
  <c r="H265" i="65" s="1"/>
  <c r="E265" i="65"/>
  <c r="E257" i="65"/>
  <c r="H257" i="65"/>
  <c r="G257" i="65"/>
  <c r="D256" i="65"/>
  <c r="E266" i="65"/>
  <c r="G266" i="65"/>
  <c r="H266" i="65"/>
  <c r="I266" i="65"/>
  <c r="F233" i="65"/>
  <c r="I233" i="65"/>
  <c r="I241" i="65"/>
  <c r="E232" i="65"/>
  <c r="G242" i="65"/>
  <c r="H242" i="65"/>
  <c r="I242" i="65"/>
  <c r="D243" i="65"/>
  <c r="J242" i="65"/>
  <c r="E217" i="65"/>
  <c r="G209" i="65"/>
  <c r="I217" i="65"/>
  <c r="J217" i="65"/>
  <c r="J209" i="65"/>
  <c r="D208" i="65"/>
  <c r="E218" i="65"/>
  <c r="G218" i="65"/>
  <c r="I218" i="65"/>
  <c r="H208" i="65"/>
  <c r="J218" i="65"/>
  <c r="H193" i="65"/>
  <c r="I185" i="65"/>
  <c r="I193" i="65"/>
  <c r="F185" i="65"/>
  <c r="F193" i="65"/>
  <c r="D184" i="65"/>
  <c r="C185" i="65"/>
  <c r="F194" i="65"/>
  <c r="E194" i="65"/>
  <c r="G194" i="65"/>
  <c r="H194" i="65"/>
  <c r="I194" i="65"/>
  <c r="J194" i="65"/>
  <c r="G161" i="65"/>
  <c r="H161" i="65"/>
  <c r="J161" i="65"/>
  <c r="E160" i="65"/>
  <c r="G170" i="65"/>
  <c r="D160" i="65"/>
  <c r="F160" i="65"/>
  <c r="H170" i="65"/>
  <c r="I170" i="65"/>
  <c r="J170" i="65"/>
  <c r="F137" i="65"/>
  <c r="G137" i="65"/>
  <c r="G145" i="65"/>
  <c r="I137" i="65"/>
  <c r="I145" i="65"/>
  <c r="H137" i="65"/>
  <c r="E146" i="65"/>
  <c r="D137" i="65"/>
  <c r="G146" i="65"/>
  <c r="F146" i="65"/>
  <c r="H146" i="65"/>
  <c r="I146" i="65"/>
  <c r="J146" i="65"/>
  <c r="H121" i="65"/>
  <c r="H113" i="65"/>
  <c r="G113" i="65"/>
  <c r="C113" i="65"/>
  <c r="K113" i="65"/>
  <c r="E113" i="65"/>
  <c r="E121" i="65"/>
  <c r="C122" i="65"/>
  <c r="J112" i="65"/>
  <c r="D122" i="65"/>
  <c r="K122" i="65"/>
  <c r="E122" i="65"/>
  <c r="H122" i="65"/>
  <c r="G123" i="65"/>
  <c r="I89" i="65"/>
  <c r="I97" i="65"/>
  <c r="G89" i="65"/>
  <c r="G97" i="65"/>
  <c r="D88" i="65"/>
  <c r="F98" i="65"/>
  <c r="E88" i="65"/>
  <c r="G98" i="65"/>
  <c r="H98" i="65"/>
  <c r="I98" i="65"/>
  <c r="J98" i="65"/>
  <c r="E73" i="65"/>
  <c r="E65" i="65"/>
  <c r="G65" i="65"/>
  <c r="G73" i="65"/>
  <c r="H65" i="65"/>
  <c r="H73" i="65"/>
  <c r="J65" i="65"/>
  <c r="D75" i="65"/>
  <c r="F74" i="65"/>
  <c r="E74" i="65"/>
  <c r="G74" i="65"/>
  <c r="H74" i="65"/>
  <c r="J74" i="65"/>
  <c r="G364" i="63"/>
  <c r="G366" i="63"/>
  <c r="G377" i="63" s="1"/>
  <c r="H366" i="63"/>
  <c r="H377" i="63" s="1"/>
  <c r="H364" i="63"/>
  <c r="C366" i="63"/>
  <c r="C377" i="63" s="1"/>
  <c r="C364" i="63"/>
  <c r="J366" i="63"/>
  <c r="J377" i="63" s="1"/>
  <c r="J364" i="63"/>
  <c r="K366" i="63"/>
  <c r="K377" i="63" s="1"/>
  <c r="K364" i="63"/>
  <c r="F366" i="63"/>
  <c r="F377" i="63" s="1"/>
  <c r="F364" i="63"/>
  <c r="D366" i="63"/>
  <c r="D377" i="63" s="1"/>
  <c r="D364" i="63"/>
  <c r="E366" i="63"/>
  <c r="E377" i="63" s="1"/>
  <c r="E364" i="63"/>
  <c r="I366" i="63"/>
  <c r="I377" i="63" s="1"/>
  <c r="G329" i="63"/>
  <c r="G331" i="63"/>
  <c r="G342" i="63" s="1"/>
  <c r="I331" i="63"/>
  <c r="I342" i="63" s="1"/>
  <c r="I329" i="63"/>
  <c r="K331" i="63"/>
  <c r="K342" i="63" s="1"/>
  <c r="K329" i="63"/>
  <c r="C329" i="63"/>
  <c r="C331" i="63"/>
  <c r="C342" i="63" s="1"/>
  <c r="F329" i="63"/>
  <c r="F331" i="63"/>
  <c r="F342" i="63" s="1"/>
  <c r="J331" i="63"/>
  <c r="J342" i="63" s="1"/>
  <c r="J329" i="63"/>
  <c r="E331" i="63"/>
  <c r="E342" i="63" s="1"/>
  <c r="E329" i="63"/>
  <c r="H329" i="63"/>
  <c r="D329" i="63"/>
  <c r="J296" i="63"/>
  <c r="J307" i="63" s="1"/>
  <c r="J294" i="63"/>
  <c r="I296" i="63"/>
  <c r="I307" i="63" s="1"/>
  <c r="I294" i="63"/>
  <c r="D296" i="63"/>
  <c r="D307" i="63" s="1"/>
  <c r="D294" i="63"/>
  <c r="E296" i="63"/>
  <c r="E307" i="63" s="1"/>
  <c r="E294" i="63"/>
  <c r="F296" i="63"/>
  <c r="F307" i="63" s="1"/>
  <c r="F294" i="63"/>
  <c r="H296" i="63"/>
  <c r="H307" i="63" s="1"/>
  <c r="H294" i="63"/>
  <c r="G296" i="63"/>
  <c r="G307" i="63" s="1"/>
  <c r="C294" i="63"/>
  <c r="K294" i="63"/>
  <c r="C261" i="63"/>
  <c r="C272" i="63" s="1"/>
  <c r="C259" i="63"/>
  <c r="J261" i="63"/>
  <c r="J272" i="63" s="1"/>
  <c r="J259" i="63"/>
  <c r="K261" i="63"/>
  <c r="K272" i="63" s="1"/>
  <c r="K259" i="63"/>
  <c r="D261" i="63"/>
  <c r="D272" i="63" s="1"/>
  <c r="D259" i="63"/>
  <c r="F261" i="63"/>
  <c r="F272" i="63" s="1"/>
  <c r="F259" i="63"/>
  <c r="G259" i="63"/>
  <c r="G261" i="63"/>
  <c r="G272" i="63" s="1"/>
  <c r="H261" i="63"/>
  <c r="H272" i="63" s="1"/>
  <c r="H259" i="63"/>
  <c r="I259" i="63"/>
  <c r="E259" i="63"/>
  <c r="G224" i="63"/>
  <c r="G226" i="63"/>
  <c r="G237" i="63" s="1"/>
  <c r="H224" i="63"/>
  <c r="H226" i="63"/>
  <c r="H237" i="63" s="1"/>
  <c r="C226" i="63"/>
  <c r="C237" i="63" s="1"/>
  <c r="C224" i="63"/>
  <c r="J226" i="63"/>
  <c r="J237" i="63" s="1"/>
  <c r="J224" i="63"/>
  <c r="K226" i="63"/>
  <c r="K237" i="63" s="1"/>
  <c r="K224" i="63"/>
  <c r="D226" i="63"/>
  <c r="D237" i="63" s="1"/>
  <c r="D224" i="63"/>
  <c r="I237" i="63"/>
  <c r="E226" i="63"/>
  <c r="E237" i="63" s="1"/>
  <c r="E224" i="63"/>
  <c r="F226" i="63"/>
  <c r="F237" i="63" s="1"/>
  <c r="F224" i="63"/>
  <c r="I224" i="63"/>
  <c r="I191" i="63"/>
  <c r="I202" i="63" s="1"/>
  <c r="I189" i="63"/>
  <c r="C191" i="63"/>
  <c r="C202" i="63" s="1"/>
  <c r="J191" i="63"/>
  <c r="J202" i="63" s="1"/>
  <c r="J189" i="63"/>
  <c r="E189" i="63"/>
  <c r="E191" i="63"/>
  <c r="E202" i="63" s="1"/>
  <c r="F189" i="63"/>
  <c r="F191" i="63"/>
  <c r="F202" i="63" s="1"/>
  <c r="K189" i="63"/>
  <c r="K191" i="63"/>
  <c r="K202" i="63" s="1"/>
  <c r="H189" i="63"/>
  <c r="H191" i="63"/>
  <c r="H202" i="63" s="1"/>
  <c r="G189" i="63"/>
  <c r="D189" i="63"/>
  <c r="D156" i="63"/>
  <c r="D167" i="63" s="1"/>
  <c r="D154" i="63"/>
  <c r="E156" i="63"/>
  <c r="E167" i="63" s="1"/>
  <c r="E154" i="63"/>
  <c r="G156" i="63"/>
  <c r="G167" i="63" s="1"/>
  <c r="G154" i="63"/>
  <c r="I154" i="63"/>
  <c r="I156" i="63"/>
  <c r="I167" i="63" s="1"/>
  <c r="K156" i="63"/>
  <c r="K167" i="63" s="1"/>
  <c r="K154" i="63"/>
  <c r="C156" i="63"/>
  <c r="C167" i="63" s="1"/>
  <c r="C154" i="63"/>
  <c r="J156" i="63"/>
  <c r="J167" i="63" s="1"/>
  <c r="J154" i="63"/>
  <c r="H156" i="63"/>
  <c r="H167" i="63" s="1"/>
  <c r="G121" i="63"/>
  <c r="G132" i="63" s="1"/>
  <c r="G119" i="63"/>
  <c r="H119" i="63"/>
  <c r="H121" i="63"/>
  <c r="H132" i="63" s="1"/>
  <c r="I121" i="63"/>
  <c r="I132" i="63" s="1"/>
  <c r="I119" i="63"/>
  <c r="C121" i="63"/>
  <c r="C132" i="63" s="1"/>
  <c r="C119" i="63"/>
  <c r="J121" i="63"/>
  <c r="J132" i="63" s="1"/>
  <c r="J119" i="63"/>
  <c r="K121" i="63"/>
  <c r="K132" i="63" s="1"/>
  <c r="K119" i="63"/>
  <c r="E121" i="63"/>
  <c r="E132" i="63" s="1"/>
  <c r="E119" i="63"/>
  <c r="F132" i="63"/>
  <c r="D121" i="63"/>
  <c r="D132" i="63" s="1"/>
  <c r="F119" i="63"/>
  <c r="C86" i="63"/>
  <c r="C97" i="63" s="1"/>
  <c r="C84" i="63"/>
  <c r="K84" i="63"/>
  <c r="K86" i="63"/>
  <c r="K97" i="63" s="1"/>
  <c r="E86" i="63"/>
  <c r="E97" i="63" s="1"/>
  <c r="E84" i="63"/>
  <c r="F84" i="63"/>
  <c r="F86" i="63"/>
  <c r="F97" i="63" s="1"/>
  <c r="G86" i="63"/>
  <c r="G97" i="63" s="1"/>
  <c r="G84" i="63"/>
  <c r="I84" i="63"/>
  <c r="I86" i="63"/>
  <c r="I97" i="63" s="1"/>
  <c r="H84" i="63"/>
  <c r="J84" i="63"/>
  <c r="D84" i="63"/>
  <c r="F65" i="65" l="1"/>
  <c r="J97" i="65"/>
  <c r="D233" i="65"/>
  <c r="K217" i="65"/>
  <c r="F121" i="65"/>
  <c r="K97" i="65"/>
  <c r="C65" i="65"/>
  <c r="I121" i="65"/>
  <c r="C97" i="65"/>
  <c r="I169" i="65"/>
  <c r="E185" i="65"/>
  <c r="H97" i="65"/>
  <c r="G265" i="65"/>
  <c r="I265" i="65"/>
  <c r="H145" i="65"/>
  <c r="F97" i="65"/>
  <c r="D121" i="65"/>
  <c r="D145" i="65"/>
  <c r="H241" i="65"/>
  <c r="C265" i="65"/>
  <c r="E145" i="65"/>
  <c r="J193" i="65"/>
  <c r="I73" i="65"/>
  <c r="K89" i="65"/>
  <c r="K209" i="65"/>
  <c r="G185" i="65"/>
  <c r="C217" i="65"/>
  <c r="D73" i="65"/>
  <c r="F217" i="65"/>
  <c r="K265" i="65"/>
  <c r="K193" i="65"/>
  <c r="C241" i="65"/>
  <c r="J265" i="65"/>
  <c r="J257" i="65"/>
  <c r="K161" i="65"/>
  <c r="K185" i="65"/>
  <c r="G241" i="65"/>
  <c r="F257" i="65"/>
  <c r="F265" i="65"/>
  <c r="C193" i="65"/>
  <c r="K65" i="65"/>
  <c r="D113" i="65"/>
  <c r="J241" i="65"/>
  <c r="K241" i="65"/>
  <c r="C161" i="65"/>
  <c r="C233" i="65"/>
  <c r="C257" i="65"/>
  <c r="D265" i="65"/>
  <c r="D257" i="65"/>
  <c r="E241" i="65"/>
  <c r="E233" i="65"/>
  <c r="H209" i="65"/>
  <c r="H217" i="65"/>
  <c r="D217" i="65"/>
  <c r="D209" i="65"/>
  <c r="D193" i="65"/>
  <c r="D185" i="65"/>
  <c r="F161" i="65"/>
  <c r="F169" i="65"/>
  <c r="D169" i="65"/>
  <c r="D161" i="65"/>
  <c r="E169" i="65"/>
  <c r="E161" i="65"/>
  <c r="J121" i="65"/>
  <c r="J113" i="65"/>
  <c r="E97" i="65"/>
  <c r="E89" i="65"/>
  <c r="D97" i="65"/>
  <c r="D89" i="65"/>
  <c r="C5" i="47" l="1"/>
  <c r="C4" i="47"/>
  <c r="C5" i="69"/>
  <c r="C4" i="69"/>
  <c r="C5" i="68"/>
  <c r="C4" i="68"/>
  <c r="C5" i="65"/>
  <c r="C4" i="65"/>
  <c r="C5" i="63"/>
  <c r="C4" i="63"/>
  <c r="C5" i="61"/>
  <c r="C4" i="61"/>
  <c r="C5" i="60"/>
  <c r="C4" i="60"/>
  <c r="C4" i="21"/>
  <c r="K47" i="65"/>
  <c r="J47" i="65"/>
  <c r="I47" i="65"/>
  <c r="H47" i="65"/>
  <c r="G47" i="65"/>
  <c r="F47" i="65"/>
  <c r="E47" i="65"/>
  <c r="D47" i="65"/>
  <c r="C47" i="65"/>
  <c r="K44" i="65"/>
  <c r="J44" i="65"/>
  <c r="J48" i="65" s="1"/>
  <c r="I44" i="65"/>
  <c r="I48" i="65" s="1"/>
  <c r="H44" i="65"/>
  <c r="G44" i="65"/>
  <c r="F44" i="65"/>
  <c r="E44" i="65"/>
  <c r="E48" i="65" s="1"/>
  <c r="D44" i="65"/>
  <c r="D48" i="65" s="1"/>
  <c r="C44" i="65"/>
  <c r="K39" i="65"/>
  <c r="J39" i="65"/>
  <c r="J51" i="65" s="1"/>
  <c r="I39" i="65"/>
  <c r="I51" i="65" s="1"/>
  <c r="H39" i="65"/>
  <c r="H51" i="65" s="1"/>
  <c r="G39" i="65"/>
  <c r="G51" i="65" s="1"/>
  <c r="F39" i="65"/>
  <c r="F51" i="65" s="1"/>
  <c r="E39" i="65"/>
  <c r="E51" i="65" s="1"/>
  <c r="D39" i="65"/>
  <c r="C39" i="65"/>
  <c r="K36" i="65"/>
  <c r="K40" i="65" s="1"/>
  <c r="K41" i="65" s="1"/>
  <c r="J36" i="65"/>
  <c r="J50" i="65" s="1"/>
  <c r="I36" i="65"/>
  <c r="I50" i="65" s="1"/>
  <c r="H36" i="65"/>
  <c r="G36" i="65"/>
  <c r="G40" i="65" s="1"/>
  <c r="G41" i="65" s="1"/>
  <c r="F36" i="65"/>
  <c r="F40" i="65" s="1"/>
  <c r="F41" i="65" s="1"/>
  <c r="E36" i="65"/>
  <c r="D36" i="65"/>
  <c r="D40" i="65" s="1"/>
  <c r="D41" i="65" s="1"/>
  <c r="C36" i="65"/>
  <c r="C50" i="65" s="1"/>
  <c r="H48" i="65" l="1"/>
  <c r="F48" i="65"/>
  <c r="C51" i="65"/>
  <c r="K51" i="65"/>
  <c r="D51" i="65"/>
  <c r="C48" i="65"/>
  <c r="K48" i="65"/>
  <c r="E40" i="65"/>
  <c r="E41" i="65" s="1"/>
  <c r="E50" i="65"/>
  <c r="H50" i="65"/>
  <c r="H40" i="65"/>
  <c r="H41" i="65" s="1"/>
  <c r="G50" i="65"/>
  <c r="G48" i="65"/>
  <c r="K50" i="65"/>
  <c r="I40" i="65"/>
  <c r="I41" i="65" s="1"/>
  <c r="D50" i="65"/>
  <c r="C40" i="65"/>
  <c r="C41" i="65" s="1"/>
  <c r="F50" i="65"/>
  <c r="J40" i="65"/>
  <c r="J41" i="65" s="1"/>
  <c r="K28" i="47"/>
  <c r="J28" i="47"/>
  <c r="I28" i="47"/>
  <c r="H28" i="47"/>
  <c r="G28" i="47"/>
  <c r="F28" i="47"/>
  <c r="E28" i="47"/>
  <c r="D28" i="47"/>
  <c r="C28" i="47"/>
  <c r="K29" i="47"/>
  <c r="J29" i="47"/>
  <c r="I29" i="47"/>
  <c r="H29" i="47"/>
  <c r="G29" i="47"/>
  <c r="F29" i="47"/>
  <c r="E29" i="47"/>
  <c r="D29" i="47"/>
  <c r="K27" i="47"/>
  <c r="J27" i="47"/>
  <c r="I27" i="47"/>
  <c r="H27" i="47"/>
  <c r="G27" i="47"/>
  <c r="F27" i="47"/>
  <c r="E27" i="47"/>
  <c r="D27" i="47"/>
  <c r="K26" i="47"/>
  <c r="J26" i="47"/>
  <c r="I26" i="47"/>
  <c r="H26" i="47"/>
  <c r="G26" i="47"/>
  <c r="F26" i="47"/>
  <c r="E26" i="47"/>
  <c r="D26" i="47"/>
  <c r="K25" i="47"/>
  <c r="J25" i="47"/>
  <c r="I25" i="47"/>
  <c r="H25" i="47"/>
  <c r="G25" i="47"/>
  <c r="F25" i="47"/>
  <c r="E25" i="47"/>
  <c r="D25" i="47"/>
  <c r="C29" i="47"/>
  <c r="C27" i="47"/>
  <c r="C26" i="47"/>
  <c r="C25" i="47"/>
  <c r="F49" i="65" l="1"/>
  <c r="C49" i="65"/>
  <c r="K49" i="65"/>
  <c r="I49" i="65"/>
  <c r="H49" i="65"/>
  <c r="E49" i="65"/>
  <c r="K59" i="63"/>
  <c r="K61" i="63" s="1"/>
  <c r="J59" i="63"/>
  <c r="J61" i="63" s="1"/>
  <c r="I59" i="63"/>
  <c r="I61" i="63" s="1"/>
  <c r="H59" i="63"/>
  <c r="H61" i="63" s="1"/>
  <c r="G59" i="63"/>
  <c r="G61" i="63" s="1"/>
  <c r="F59" i="63"/>
  <c r="F61" i="63" s="1"/>
  <c r="E59" i="63"/>
  <c r="E61" i="63" s="1"/>
  <c r="D59" i="63"/>
  <c r="D61" i="63" s="1"/>
  <c r="C59" i="63"/>
  <c r="C61" i="63" s="1"/>
  <c r="K47" i="63"/>
  <c r="K48" i="63" s="1"/>
  <c r="J47" i="63"/>
  <c r="J48" i="63" s="1"/>
  <c r="I47" i="63"/>
  <c r="I48" i="63" s="1"/>
  <c r="H47" i="63"/>
  <c r="H48" i="63" s="1"/>
  <c r="G47" i="63"/>
  <c r="G48" i="63" s="1"/>
  <c r="F47" i="63"/>
  <c r="F48" i="63" s="1"/>
  <c r="E47" i="63"/>
  <c r="E48" i="63" s="1"/>
  <c r="D47" i="63"/>
  <c r="D48" i="63" s="1"/>
  <c r="C47" i="63"/>
  <c r="K40" i="63"/>
  <c r="J40" i="63"/>
  <c r="I40" i="63"/>
  <c r="H40" i="63"/>
  <c r="G40" i="63"/>
  <c r="F40" i="63"/>
  <c r="E40" i="63"/>
  <c r="D40" i="63"/>
  <c r="C40" i="63"/>
  <c r="D51" i="63" l="1"/>
  <c r="D49" i="63"/>
  <c r="E51" i="63"/>
  <c r="E49" i="63"/>
  <c r="F51" i="63"/>
  <c r="F49" i="63"/>
  <c r="G51" i="63"/>
  <c r="G62" i="63" s="1"/>
  <c r="G49" i="63"/>
  <c r="H51" i="63"/>
  <c r="H49" i="63"/>
  <c r="I51" i="63"/>
  <c r="I49" i="63"/>
  <c r="J51" i="63"/>
  <c r="J62" i="63" s="1"/>
  <c r="J49" i="63"/>
  <c r="K51" i="63"/>
  <c r="K49" i="63"/>
  <c r="J49" i="65"/>
  <c r="D49" i="65"/>
  <c r="G49" i="65"/>
  <c r="D62" i="63"/>
  <c r="F62" i="63"/>
  <c r="K62" i="63"/>
  <c r="C48" i="63"/>
  <c r="H62" i="63"/>
  <c r="E62" i="63"/>
  <c r="I62" i="63"/>
  <c r="C51" i="63" l="1"/>
  <c r="C62" i="63" s="1"/>
  <c r="C49" i="63"/>
</calcChain>
</file>

<file path=xl/sharedStrings.xml><?xml version="1.0" encoding="utf-8"?>
<sst xmlns="http://schemas.openxmlformats.org/spreadsheetml/2006/main" count="1434" uniqueCount="252">
  <si>
    <t>Safeguard questionnaire (Producer)</t>
  </si>
  <si>
    <t>YES</t>
  </si>
  <si>
    <t>NO</t>
  </si>
  <si>
    <t>Case no.:</t>
  </si>
  <si>
    <t>TF0006</t>
  </si>
  <si>
    <t>Company name:</t>
  </si>
  <si>
    <t>Please complete this Annex in conjunction with the corresponding sections in the Questionnaire</t>
  </si>
  <si>
    <t>The years relevant to this investigation are as follows:</t>
  </si>
  <si>
    <t>Period of Investigation (POI)</t>
  </si>
  <si>
    <t>Most Recent Period (MRP)</t>
  </si>
  <si>
    <t>January 2013 - December 2017</t>
  </si>
  <si>
    <t>January 2018 - June 2020</t>
  </si>
  <si>
    <t xml:space="preserve">The accounting currency is: </t>
  </si>
  <si>
    <t>GBP (£)</t>
  </si>
  <si>
    <t xml:space="preserve">The unit for volume is: </t>
  </si>
  <si>
    <t>Tonne (metric ton) (t)</t>
  </si>
  <si>
    <t xml:space="preserve">For all numerical figures, where appropriate, express every third number with a comma. </t>
  </si>
  <si>
    <t>(e.g. ‘1,300’ for one-thousand three hundred, ‘1,300,000’ for one million and three-hundred thousand)</t>
  </si>
  <si>
    <t xml:space="preserve">Keep all sales/currency/income figures to two decimal places. </t>
  </si>
  <si>
    <t>(e.g. 1,300.00)</t>
  </si>
  <si>
    <t>Where possible, keep all sales prices on a CIF value basis.</t>
  </si>
  <si>
    <t>Display all dates in the format DD/MM/YYYY.</t>
  </si>
  <si>
    <t>(e.g. 23/05/2019)</t>
  </si>
  <si>
    <t>In order to determine which sales fall within the investigation period, the invoice date should normally be used as the date of sale.</t>
  </si>
  <si>
    <t>Note that there may be formulae already in the sheet</t>
  </si>
  <si>
    <t>Cells containing formulae are highlighted in yellow:</t>
  </si>
  <si>
    <t>Please do not overwrite these cells</t>
  </si>
  <si>
    <t>Please do not leave blank spaces - if the requested information cannot be provided then enter N/A (for questions which require a text response) or 0 (for questions which require a numerical response</t>
  </si>
  <si>
    <t xml:space="preserve">TRID will seek to authenticate the data provided in this questionnaire and the methodology used to compile it. </t>
  </si>
  <si>
    <t>Please provide us with all formulas and steps used in your calculations and keep a record of these and all related material/documentation for the verification visit.</t>
  </si>
  <si>
    <t>Goods subject to review:</t>
  </si>
  <si>
    <t>Product  category</t>
  </si>
  <si>
    <r>
      <t>Commodity codes</t>
    </r>
    <r>
      <rPr>
        <b/>
        <sz val="8"/>
        <color rgb="FFFFFFFF"/>
        <rFont val="Arial"/>
        <family val="2"/>
      </rPr>
      <t> </t>
    </r>
  </si>
  <si>
    <t>1 - Non-Alloy and Other Alloy Hot Rolled Sheets and Strips </t>
  </si>
  <si>
    <t>7208 10 00, 7208 25 00, 7208 26 00, 7208 27 00, 7208 36 00, 7208 37 00, 7208 38 00, 7208 39 00, 7208 40 00, 7208 52 10, 7208 52 99, 7208 53 10, 7208 53 90, 7208 54 00, 7211 13 00, 7211 14 00, 7211 19 00, 7212 60 00, 7225 19 10, 7225 30 10, 7225 30 30, 7225 30 90, 7225 40 15, 7225 40 90, 7226 19 10, 7226 91 20, 7226 91 91, 7226 91 99 </t>
  </si>
  <si>
    <t>2 - Non-Alloy and Other Alloy Cold Rolled Sheets </t>
  </si>
  <si>
    <t>7209 15 00, 7209 16 90, 7209 17 90, 7209 18 91, 7209 25 00, 7209 26 90, 7209 27 90, 7209 28 90, 7209 90 20, 7209 90 80, 7211 23 20, 7211 23 30, 7211 23 80, 7211 29 00, 7211 90 20, 7211 90 80, 7225 50 20, 7225 50 80, 7226 20 00, 7226 92 00 </t>
  </si>
  <si>
    <t>4.A - Metallic Coated Sheets </t>
  </si>
  <si>
    <t>CN codes: 7210 20 00, 7210 30 00, 7210 41 00, 7210 49 00, 7210 61 00, 7210 69 00, 7210 90 80, 7212 20 00, 7212 30 00, 7212 50 20, 7212 50 30, 7212 50 40, 7212 50 61, 7212 50 69, 7212 50 90, 7225 91 00, 7225 92 00, 7225 99 00, 7226 99 10, 7226 99 30, 7226 99 70
TARIC Codes: 7210 41 00 20, 7210 49 00 20, 7210 61 00 20, 7210 69 00 20, 7212 30 00 20, 7212 50 61 20, 7212 50 69 20, 7225 92 00 20, 7225 99 00 11, 7225 99 00 22, 7225 99 00 45, 7225 99 00 91, 7225 99 00 92, 7226 99 30 10, 7226 99 70 11, 7226 99 70 91, 7226 99 70 94 </t>
  </si>
  <si>
    <t>4.B - Metallic Coated Sheets </t>
  </si>
  <si>
    <t>CN Codes: 7210 20 00, 7210 30 00, 7210 90 80, 7212 20 00, 7212 50 20, 7212 50 30, 7212 50 40, 7212 50 90, 7225 91 00, 7226 99 10 
TARIC codes: 7210 41 00 30, 7210 41 00 80, 7210 49 00 30, 7210 49 00 80, 7210 61 00 30, 7210 61 00 80, 7210 69 00 80, 7212 30 00 80, 7212 50 61 30, 7212 50 61 80, 7212 50 69 30, 7212 50 69 80, 7225 92 00 80, 7225 99 00 23, 7225 99 00 41, 7225 99 00 93, 7225 99 00 95, 7226 99 30 90, 7226 99 70 19, 7226 99 70 96    </t>
  </si>
  <si>
    <t>5 - Organic Coated Sheets </t>
  </si>
  <si>
    <t>7210 70 80, 7212 40 80 </t>
  </si>
  <si>
    <t>6 - Tin Mill products </t>
  </si>
  <si>
    <t>7209 18 99, 7210 11 00, 7210 12 20, 7210 12 80, 7210 50 00, 7210 70 10, 7210 90 40, 7212 10 10, 7212 10 90, 7212 40 20 </t>
  </si>
  <si>
    <t>7 - Non Alloy and Other Alloy Quarto Plates </t>
  </si>
  <si>
    <t>7208 51 20, 7208 51 91, 7208 51 98, 7208 52 91, 7208 90 20, 7208 90 80, 7210 90 30, 7225 40 12, 7225 40 40, 7225 40 60 </t>
  </si>
  <si>
    <t>12 - Non-Alloy and Other Alloy Merchant Bars and Light Sections </t>
  </si>
  <si>
    <t>7214 30 00, 7214 91 10, 7214 91 90, 7214 99 31, 7214 99 39, 7214 99 50, 7214 99 71, 7214 99 79, 7214 99 95, 7215 90 00, 7216 10 00, 7216 21 00, 7216 22 00, 7216 40 10, 7216 40 90, 7216 50 10, 7216 50 91, 7216 50 99, 7216 99 00, 7228 10 20, 7228 20 10, 7228 20 91, 7228 30 20, 7228 30 41, 7228 30 49, 7228 30 61, 7228 30 69, 7228 30 70, 7228 30 89, 7228 60 20, 7228 60 80, 7228 70 10, 7228 70 90, 7228 80 00 </t>
  </si>
  <si>
    <t>13 - Rebars </t>
  </si>
  <si>
    <t>7214 20 00, 7214 99 10 </t>
  </si>
  <si>
    <t>14 - Stainless Bars and Light Sections </t>
  </si>
  <si>
    <t>7222 11 11, 7222 11 19, 7222 11 81, 7222 11 89, 7222 19 10, 7222 19 90, 7222 20 11, 7222 20 19, 7222 20 21, 7222 20 29, 7222 20 31, 7222 20 39, 7222 20 81, 7222 20 89, 7222 30 51, 7222 30 91, 7222 30 97, 7222 40 10, 7222 40 50, 7222 40 90 </t>
  </si>
  <si>
    <t>15 - Stainless Wire Rod </t>
  </si>
  <si>
    <t>7221 00 10, 7221 00 90 </t>
  </si>
  <si>
    <t>16 - Non-Alloy and Other Alloy Wire Rod </t>
  </si>
  <si>
    <t>7213 10 00, 7213 20 00, 7213 91 10, 7213 91 20, 7213 91 41, 7213 91 49, 7213 91 70, 7213 91 90, 7213 99 10, 7213 99 90, 7227 10 00, 7227 20 00, 7227 90 10, 7227 90 50, 7227 90 95 </t>
  </si>
  <si>
    <t>17 - Angles, Shapes and Sections of Iron or Non-Alloy Steel </t>
  </si>
  <si>
    <t>7216 31 10, 7216 31 90, 7216 32 11, 7216 32 19, 7216 32 91, 7216 32 99, 7216 33 10, 7216 33 90 </t>
  </si>
  <si>
    <t>19 - Railway Material </t>
  </si>
  <si>
    <t>7302 10 22, 7302 10 28, 7302 10 40, 7302 10 50, 7302 40 00 </t>
  </si>
  <si>
    <t>20 - Gas pipes </t>
  </si>
  <si>
    <t>7306 30 41, 7306 30 49, 7306 30 72, 7306 30 77 </t>
  </si>
  <si>
    <t>21 - Hollow sections </t>
  </si>
  <si>
    <t>7306 61 10, 7306 61 92, 7306 61 99 </t>
  </si>
  <si>
    <t>25.A - Large welded tubes </t>
  </si>
  <si>
    <t>7305 11 00, 7305 12 00</t>
  </si>
  <si>
    <t>25.B - Large welded tubes </t>
  </si>
  <si>
    <t>7305 19 00, 7305 20 00, 7305 31 00, 7305 39 00, 7305 90 00 </t>
  </si>
  <si>
    <t>26 - Other Welded Pipes </t>
  </si>
  <si>
    <t>7306 11 10, 7306 11 90, 7306 19 10, 7306 19 90, 7306 21 00, 7306 29 00, 7306 30 11, 7306 30 19, 7306 30 80, 7306 40 20, 7306 40 80, 7306 50 20, 7306 50 80, 7306 69 10, 7306 69 90, 7306 90 00 </t>
  </si>
  <si>
    <t>27 - Non-alloy and other alloy cold finished bars </t>
  </si>
  <si>
    <t>7215 10 00, 7215 50 11, 7215 50 19, 7215 50 80, 7228 10 90, 7228 20 99, 7228 50 20, 7228 50 40, 7228 50 61, 7228 50 69, 7228 50 80 </t>
  </si>
  <si>
    <t>28 - Non-Alloy Wire </t>
  </si>
  <si>
    <t>7217 10 10, 7217 10 31, 7217 10 39, 7217 10 50, 7217 10 90, 7217 20 10, 7217 20 30, 7217 20 50, 7217 20 90, 7217 30 41, 7217 30 49, 7217 30 50, 7217 30 90, 7217 90 20, 7217 90 50, 7217 90 90 </t>
  </si>
  <si>
    <t>Contents</t>
  </si>
  <si>
    <t>1) Associated companies</t>
  </si>
  <si>
    <t>2) Shareholdings</t>
  </si>
  <si>
    <t>3) Goods</t>
  </si>
  <si>
    <t>4) Inputs</t>
  </si>
  <si>
    <t>5) Cost to make and sell</t>
  </si>
  <si>
    <t>6) Sales</t>
  </si>
  <si>
    <t>7) Captive sales</t>
  </si>
  <si>
    <t>8) Purchases</t>
  </si>
  <si>
    <t>9) Injury</t>
  </si>
  <si>
    <t>10) Cash flow</t>
  </si>
  <si>
    <t>Annex 1 - Associated companies</t>
  </si>
  <si>
    <t>If your company is the subsidiary of another company</t>
  </si>
  <si>
    <t>Name of company</t>
  </si>
  <si>
    <t>Your company's ultimate controlling entity</t>
  </si>
  <si>
    <t>General Information</t>
  </si>
  <si>
    <t>Activities</t>
  </si>
  <si>
    <t>Shareholding</t>
  </si>
  <si>
    <t>Company name</t>
  </si>
  <si>
    <t>Address</t>
  </si>
  <si>
    <t>Relationship</t>
  </si>
  <si>
    <t>List activities</t>
  </si>
  <si>
    <t>Percentage shareholding in associated company</t>
  </si>
  <si>
    <t>Percentage shareholding of associated company in your company</t>
  </si>
  <si>
    <t>Annex 2 - Shareholdings</t>
  </si>
  <si>
    <t>Share capital since the original establishment of the company</t>
  </si>
  <si>
    <t>Scope of business since original establishment of the company</t>
  </si>
  <si>
    <t>Registered capital</t>
  </si>
  <si>
    <t>Date</t>
  </si>
  <si>
    <t>Scope of business</t>
  </si>
  <si>
    <t>List of current shareholders &amp; owners (holding 5% or more of shares)</t>
  </si>
  <si>
    <t>List of current members of Board of Directors and/or Board of Shareholders</t>
  </si>
  <si>
    <t>Name</t>
  </si>
  <si>
    <t>Percentage of shares held</t>
  </si>
  <si>
    <t>Is this person a state official? If so, specify title and public body.</t>
  </si>
  <si>
    <t>Activity of shareholder</t>
  </si>
  <si>
    <t>What party do they represent? (Board of Shareholders or Board of Directors)</t>
  </si>
  <si>
    <t>What function do they hold?</t>
  </si>
  <si>
    <t>What voting rights do they have?</t>
  </si>
  <si>
    <t>Annex 3 - Like or directly competitive goods</t>
  </si>
  <si>
    <t> </t>
  </si>
  <si>
    <t>Note: Please expand the table if you need to add more fields.</t>
  </si>
  <si>
    <r>
      <t xml:space="preserve">Please list </t>
    </r>
    <r>
      <rPr>
        <b/>
        <sz val="12"/>
        <color theme="1"/>
        <rFont val="Arial"/>
        <family val="2"/>
      </rPr>
      <t>all product categories for the like or directly competitive goods that you produced during the POI</t>
    </r>
    <r>
      <rPr>
        <sz val="12"/>
        <color theme="1"/>
        <rFont val="Arial"/>
        <family val="2"/>
      </rPr>
      <t xml:space="preserve"> and provide details of these specific goods </t>
    </r>
  </si>
  <si>
    <r>
      <t xml:space="preserve">Please </t>
    </r>
    <r>
      <rPr>
        <b/>
        <sz val="12"/>
        <color theme="0"/>
        <rFont val="Arial"/>
        <family val="2"/>
      </rPr>
      <t xml:space="preserve">compare your like and directly competitive goods to the goods subject to review </t>
    </r>
  </si>
  <si>
    <t>Your like or directly competitive goods</t>
  </si>
  <si>
    <t>Goods subject to review</t>
  </si>
  <si>
    <r>
      <rPr>
        <b/>
        <u/>
        <sz val="12"/>
        <color theme="1"/>
        <rFont val="Arial"/>
        <family val="2"/>
      </rPr>
      <t>Select</t>
    </r>
    <r>
      <rPr>
        <b/>
        <sz val="12"/>
        <color theme="1"/>
        <rFont val="Arial"/>
        <family val="2"/>
      </rPr>
      <t xml:space="preserve"> the number and name of the product category </t>
    </r>
    <r>
      <rPr>
        <sz val="12"/>
        <color theme="1"/>
        <rFont val="Arial"/>
        <family val="2"/>
      </rPr>
      <t>of the like or directly competitive good(s) you produce</t>
    </r>
  </si>
  <si>
    <r>
      <rPr>
        <b/>
        <u/>
        <sz val="12"/>
        <color theme="1"/>
        <rFont val="Arial"/>
        <family val="2"/>
      </rPr>
      <t>List</t>
    </r>
    <r>
      <rPr>
        <b/>
        <sz val="12"/>
        <color theme="1"/>
        <rFont val="Arial"/>
        <family val="2"/>
      </rPr>
      <t xml:space="preserve"> all CN code(s) of </t>
    </r>
    <r>
      <rPr>
        <b/>
        <u/>
        <sz val="12"/>
        <color theme="1"/>
        <rFont val="Arial"/>
        <family val="2"/>
      </rPr>
      <t>your</t>
    </r>
    <r>
      <rPr>
        <b/>
        <sz val="12"/>
        <color theme="1"/>
        <rFont val="Arial"/>
        <family val="2"/>
      </rPr>
      <t xml:space="preserve"> like or directly competitive good(s)</t>
    </r>
    <r>
      <rPr>
        <sz val="12"/>
        <color theme="1"/>
        <rFont val="Arial"/>
        <family val="2"/>
      </rPr>
      <t xml:space="preserve"> within each product category</t>
    </r>
    <r>
      <rPr>
        <b/>
        <sz val="12"/>
        <color theme="1"/>
        <rFont val="Arial"/>
        <family val="2"/>
      </rPr>
      <t xml:space="preserve"> </t>
    </r>
    <r>
      <rPr>
        <sz val="12"/>
        <color theme="1"/>
        <rFont val="Arial"/>
        <family val="2"/>
      </rPr>
      <t>(column B)</t>
    </r>
  </si>
  <si>
    <r>
      <rPr>
        <b/>
        <sz val="12"/>
        <color theme="1"/>
        <rFont val="Arial"/>
        <family val="2"/>
      </rPr>
      <t xml:space="preserve">Essential characteristics </t>
    </r>
    <r>
      <rPr>
        <sz val="12"/>
        <color theme="1"/>
        <rFont val="Arial"/>
        <family val="2"/>
      </rPr>
      <t>of your like or directly competitive good(s) within each product category (column B)</t>
    </r>
  </si>
  <si>
    <r>
      <t xml:space="preserve">Did you also </t>
    </r>
    <r>
      <rPr>
        <b/>
        <sz val="12"/>
        <color theme="1"/>
        <rFont val="Arial"/>
        <family val="2"/>
      </rPr>
      <t>produce</t>
    </r>
    <r>
      <rPr>
        <sz val="12"/>
        <color theme="1"/>
        <rFont val="Arial"/>
        <family val="2"/>
      </rPr>
      <t xml:space="preserve"> this product category during the </t>
    </r>
    <r>
      <rPr>
        <b/>
        <sz val="12"/>
        <color theme="1"/>
        <rFont val="Arial"/>
        <family val="2"/>
      </rPr>
      <t>MRP</t>
    </r>
    <r>
      <rPr>
        <sz val="12"/>
        <color theme="1"/>
        <rFont val="Arial"/>
        <family val="2"/>
      </rPr>
      <t xml:space="preserve">? </t>
    </r>
    <r>
      <rPr>
        <b/>
        <sz val="12"/>
        <color theme="1"/>
        <rFont val="Arial"/>
        <family val="2"/>
      </rPr>
      <t>Yes/No</t>
    </r>
  </si>
  <si>
    <r>
      <t xml:space="preserve">Are goods subject to review of the same product category specified in column B imported to the UK? </t>
    </r>
    <r>
      <rPr>
        <b/>
        <sz val="12"/>
        <color theme="1"/>
        <rFont val="Arial"/>
        <family val="2"/>
      </rPr>
      <t>Yes/No</t>
    </r>
  </si>
  <si>
    <r>
      <t xml:space="preserve">If the response in column F is YES, list known </t>
    </r>
    <r>
      <rPr>
        <b/>
        <sz val="12"/>
        <color theme="1"/>
        <rFont val="Arial"/>
        <family val="2"/>
      </rPr>
      <t>foreign exporter(s)</t>
    </r>
    <r>
      <rPr>
        <sz val="12"/>
        <color theme="1"/>
        <rFont val="Arial"/>
        <family val="2"/>
      </rPr>
      <t xml:space="preserve"> of the goods subject to review: </t>
    </r>
    <r>
      <rPr>
        <b/>
        <sz val="12"/>
        <color theme="1"/>
        <rFont val="Arial"/>
        <family val="2"/>
      </rPr>
      <t xml:space="preserve">Name </t>
    </r>
    <r>
      <rPr>
        <sz val="12"/>
        <color theme="1"/>
        <rFont val="Arial"/>
        <family val="2"/>
      </rPr>
      <t>and</t>
    </r>
    <r>
      <rPr>
        <b/>
        <sz val="12"/>
        <color theme="1"/>
        <rFont val="Arial"/>
        <family val="2"/>
      </rPr>
      <t xml:space="preserve"> country of origin</t>
    </r>
  </si>
  <si>
    <r>
      <t>Comment on</t>
    </r>
    <r>
      <rPr>
        <b/>
        <sz val="12"/>
        <color theme="1"/>
        <rFont val="Arial"/>
        <family val="2"/>
      </rPr>
      <t xml:space="preserve"> relevant differences</t>
    </r>
    <r>
      <rPr>
        <sz val="12"/>
        <color theme="1"/>
        <rFont val="Arial"/>
        <family val="2"/>
      </rPr>
      <t xml:space="preserve"> between your like or directly competitive goods and the goods subject to review, </t>
    </r>
    <r>
      <rPr>
        <b/>
        <sz val="12"/>
        <color theme="1"/>
        <rFont val="Arial"/>
        <family val="2"/>
      </rPr>
      <t xml:space="preserve">if any </t>
    </r>
    <r>
      <rPr>
        <sz val="12"/>
        <color theme="1"/>
        <rFont val="Arial"/>
        <family val="2"/>
      </rPr>
      <t>(physical, functional, commercial, quality)</t>
    </r>
  </si>
  <si>
    <r>
      <t xml:space="preserve">Are you aware of any </t>
    </r>
    <r>
      <rPr>
        <b/>
        <sz val="12"/>
        <color theme="1"/>
        <rFont val="Arial"/>
        <family val="2"/>
      </rPr>
      <t>price differences</t>
    </r>
    <r>
      <rPr>
        <sz val="12"/>
        <color theme="1"/>
        <rFont val="Arial"/>
        <family val="2"/>
      </rPr>
      <t xml:space="preserve"> between your like or directly competitive goods and the goods subject to review? If so, </t>
    </r>
    <r>
      <rPr>
        <b/>
        <sz val="12"/>
        <color theme="1"/>
        <rFont val="Arial"/>
        <family val="2"/>
      </rPr>
      <t>specify</t>
    </r>
    <r>
      <rPr>
        <sz val="12"/>
        <color theme="1"/>
        <rFont val="Arial"/>
        <family val="2"/>
      </rPr>
      <t>.</t>
    </r>
  </si>
  <si>
    <r>
      <t xml:space="preserve">Are your like or directly competitve goods and the goods subject to review </t>
    </r>
    <r>
      <rPr>
        <b/>
        <sz val="12"/>
        <color theme="1"/>
        <rFont val="Arial"/>
        <family val="2"/>
      </rPr>
      <t>interchangable</t>
    </r>
    <r>
      <rPr>
        <sz val="12"/>
        <color theme="1"/>
        <rFont val="Arial"/>
        <family val="2"/>
      </rPr>
      <t xml:space="preserve">? </t>
    </r>
    <r>
      <rPr>
        <b/>
        <sz val="12"/>
        <color theme="1"/>
        <rFont val="Arial"/>
        <family val="2"/>
      </rPr>
      <t>Yes/No</t>
    </r>
  </si>
  <si>
    <t>Annex 4 - Inputs</t>
  </si>
  <si>
    <r>
      <t xml:space="preserve">In column B of the tables below, list your inputs for the production of each product category and provide further details. Complete one table for </t>
    </r>
    <r>
      <rPr>
        <b/>
        <i/>
        <u/>
        <sz val="12"/>
        <rFont val="Arial"/>
        <family val="2"/>
      </rPr>
      <t>each</t>
    </r>
    <r>
      <rPr>
        <b/>
        <i/>
        <sz val="12"/>
        <rFont val="Arial"/>
        <family val="2"/>
      </rPr>
      <t xml:space="preserve"> product category.</t>
    </r>
  </si>
  <si>
    <t>Select the number and name of the product category of the like or directly competitive good(s) you produce</t>
  </si>
  <si>
    <t>Product category of your like or directly competitive goods</t>
  </si>
  <si>
    <t>Year</t>
  </si>
  <si>
    <t>Inputs
(add additional lines if necessary)</t>
  </si>
  <si>
    <t>Average share of total costs (%)</t>
  </si>
  <si>
    <t>Origin: UK and/or name(s) of the foreign country</t>
  </si>
  <si>
    <r>
      <rPr>
        <b/>
        <i/>
        <u/>
        <sz val="12"/>
        <rFont val="Arial"/>
        <family val="2"/>
      </rPr>
      <t>Select</t>
    </r>
    <r>
      <rPr>
        <b/>
        <i/>
        <sz val="12"/>
        <rFont val="Arial"/>
        <family val="2"/>
      </rPr>
      <t xml:space="preserve"> the number and name of the product category </t>
    </r>
    <r>
      <rPr>
        <i/>
        <sz val="12"/>
        <rFont val="Arial"/>
        <family val="2"/>
      </rPr>
      <t>of the like or directly competitive good(s) you produce</t>
    </r>
  </si>
  <si>
    <t xml:space="preserve">Annex 5 - Cost to make and sell </t>
  </si>
  <si>
    <t>Period</t>
  </si>
  <si>
    <t>Q1/2020</t>
  </si>
  <si>
    <t>Q2/2020</t>
  </si>
  <si>
    <r>
      <t xml:space="preserve">Complete one table for </t>
    </r>
    <r>
      <rPr>
        <b/>
        <i/>
        <u/>
        <sz val="12"/>
        <rFont val="Arial"/>
        <family val="2"/>
      </rPr>
      <t>each</t>
    </r>
    <r>
      <rPr>
        <b/>
        <i/>
        <sz val="12"/>
        <rFont val="Arial"/>
        <family val="2"/>
      </rPr>
      <t xml:space="preserve"> product category you produce</t>
    </r>
  </si>
  <si>
    <t>DIRECT COSTS</t>
  </si>
  <si>
    <t>Cost of raw materials (£)</t>
  </si>
  <si>
    <t>Direct labour (£)</t>
  </si>
  <si>
    <t>Other direct costs (specify) (£)</t>
  </si>
  <si>
    <t>-</t>
  </si>
  <si>
    <t>Total direct costs (£)</t>
  </si>
  <si>
    <t>INDIRECT COSTS</t>
  </si>
  <si>
    <t>Indirect labour (£)</t>
  </si>
  <si>
    <t>Energy costs (£)</t>
  </si>
  <si>
    <t>Other indirect costs (specify) (£)</t>
  </si>
  <si>
    <t>Total indirect costs (£)</t>
  </si>
  <si>
    <t xml:space="preserve">Total cost of production </t>
  </si>
  <si>
    <t>Share of total company production costs (%)</t>
  </si>
  <si>
    <t>Total quantity produced (t)</t>
  </si>
  <si>
    <t>Average cost of production per t (£)</t>
  </si>
  <si>
    <t>COST OF SALES</t>
  </si>
  <si>
    <t>Selling costs (£)</t>
  </si>
  <si>
    <t>Administrative and general costs (£)</t>
  </si>
  <si>
    <t>Transport costs (£)</t>
  </si>
  <si>
    <t>Other costs (specify) (£)</t>
  </si>
  <si>
    <t>Total cost of sales (£)</t>
  </si>
  <si>
    <t>Total quantity sold (t)</t>
  </si>
  <si>
    <t>Average cost to sell per t (£)</t>
  </si>
  <si>
    <t>Average cost to make and sell per t (£)</t>
  </si>
  <si>
    <t>Annex 6 - Sales of like or directly competitive goods</t>
  </si>
  <si>
    <r>
      <t xml:space="preserve">Complete the following table for </t>
    </r>
    <r>
      <rPr>
        <b/>
        <i/>
        <u/>
        <sz val="12"/>
        <rFont val="Arial"/>
        <family val="2"/>
      </rPr>
      <t>your overall company performance</t>
    </r>
  </si>
  <si>
    <t>Total sales value (£)</t>
  </si>
  <si>
    <t>Total sales value in the UK (£)</t>
  </si>
  <si>
    <t>Total sales value in third countries (£)</t>
  </si>
  <si>
    <t>Share of total company sales (%)</t>
  </si>
  <si>
    <t>Total sales volume in the UK (t)</t>
  </si>
  <si>
    <t>Total sales volume in third countries (t)</t>
  </si>
  <si>
    <t>Total sales volume (t)</t>
  </si>
  <si>
    <t>Average price per t (£)</t>
  </si>
  <si>
    <t>Average price per t for sales in the UK (£)</t>
  </si>
  <si>
    <t>Average price per t for sales in third countries (£)</t>
  </si>
  <si>
    <t>Annex 7 - Captive sales</t>
  </si>
  <si>
    <t>Value sold (£)</t>
  </si>
  <si>
    <t>Volume sold (t)</t>
  </si>
  <si>
    <t>Destination</t>
  </si>
  <si>
    <t>Use</t>
  </si>
  <si>
    <t>Annex 8 - Purchases of goods subject to review</t>
  </si>
  <si>
    <r>
      <t xml:space="preserve">Complete one table for </t>
    </r>
    <r>
      <rPr>
        <b/>
        <i/>
        <u/>
        <sz val="12"/>
        <rFont val="Arial"/>
        <family val="2"/>
      </rPr>
      <t>each</t>
    </r>
    <r>
      <rPr>
        <b/>
        <i/>
        <sz val="12"/>
        <rFont val="Arial"/>
        <family val="2"/>
      </rPr>
      <t xml:space="preserve"> product category you purchase</t>
    </r>
  </si>
  <si>
    <r>
      <rPr>
        <b/>
        <i/>
        <u/>
        <sz val="12"/>
        <rFont val="Arial"/>
        <family val="2"/>
      </rPr>
      <t>Select</t>
    </r>
    <r>
      <rPr>
        <b/>
        <i/>
        <sz val="12"/>
        <rFont val="Arial"/>
        <family val="2"/>
      </rPr>
      <t xml:space="preserve"> the number and name of the product category </t>
    </r>
    <r>
      <rPr>
        <i/>
        <sz val="12"/>
        <rFont val="Arial"/>
        <family val="2"/>
      </rPr>
      <t>of the good(s) subject to review you purchase</t>
    </r>
  </si>
  <si>
    <t>Product category of the goods subject to review you purchase</t>
  </si>
  <si>
    <t>Total purchase value (£)</t>
  </si>
  <si>
    <t>Total purchase volume (t)</t>
  </si>
  <si>
    <t>Origin</t>
  </si>
  <si>
    <t>Annex 9 - Injury</t>
  </si>
  <si>
    <t>Where required, please provide information for each product category you produce. All product categories should be correctly identified from Annex 3) Comparison to ensure accuracy of data and formulas.</t>
  </si>
  <si>
    <t>Production and production capacity</t>
  </si>
  <si>
    <t>Production volume per product category (t)</t>
  </si>
  <si>
    <t>Specify the number of the product category</t>
  </si>
  <si>
    <t>(add further lines if necessary)</t>
  </si>
  <si>
    <t xml:space="preserve">Production capacity per product category (t) </t>
  </si>
  <si>
    <t>Capacity utilisation (%)</t>
  </si>
  <si>
    <t>Employment &amp; wages</t>
  </si>
  <si>
    <t>Employment number per product category</t>
  </si>
  <si>
    <t>Total company employment</t>
  </si>
  <si>
    <t>Median wage of employees per product category (£)</t>
  </si>
  <si>
    <t>Productivity</t>
  </si>
  <si>
    <t>Productivity per employee per product category (t)</t>
  </si>
  <si>
    <t>Profitability</t>
  </si>
  <si>
    <t>Profit margin of sales in the UK per product category (%)</t>
  </si>
  <si>
    <t>Profit margin of sales in third countries per product category (%)</t>
  </si>
  <si>
    <t>Total profit (loss) before tax (£)</t>
  </si>
  <si>
    <t>Return on Investment (ROI)</t>
  </si>
  <si>
    <t>Return on investment for good per product category (£)</t>
  </si>
  <si>
    <t>Total return on investment (£)</t>
  </si>
  <si>
    <t>Stocks</t>
  </si>
  <si>
    <t>Closing stock per product category (t)</t>
  </si>
  <si>
    <t>Annex 10 - Cash flow</t>
  </si>
  <si>
    <t>Total profit (loss) before tax (A) (£)</t>
  </si>
  <si>
    <t>Depreciation (C) (£)</t>
  </si>
  <si>
    <t>Decrease in inventory (D) (£)</t>
  </si>
  <si>
    <t>Other non-cash expenses* € (£)</t>
  </si>
  <si>
    <t>Expenses not involving cash flows (B = C+D+E) (£)</t>
  </si>
  <si>
    <t>Increase in inventory (G) (£)</t>
  </si>
  <si>
    <t>Other non-cash revenues* (H) (£)</t>
  </si>
  <si>
    <t>Revenues not involving cash flows (F = G+H) (£)</t>
  </si>
  <si>
    <t>Cash-flow from operations (I = A+B-F) (£)</t>
  </si>
  <si>
    <t>Total sales value in the UK to associated customers (£)</t>
  </si>
  <si>
    <t>Total sales value in the UK to all other customers (£)</t>
  </si>
  <si>
    <t>Total sales value in third countries to associated customers (£)</t>
  </si>
  <si>
    <t>Total sales value in third countries to all other customers (£)</t>
  </si>
  <si>
    <t>Total sales volume in the UK to associated customers (t)</t>
  </si>
  <si>
    <t>Total sales volume in the UK to all other customers (t)</t>
  </si>
  <si>
    <t>Total sales voume in third countries to associated customers (t)</t>
  </si>
  <si>
    <t>Total sales voume in third countries to all other customers (t)</t>
  </si>
  <si>
    <t>Total cost of production for all goods (£)</t>
  </si>
  <si>
    <t>Total sales value for all goods (£)</t>
  </si>
  <si>
    <t>Product A (specify name)</t>
  </si>
  <si>
    <t>Please expand the table if you need to add more fields.</t>
  </si>
  <si>
    <t>Product B (specify name)</t>
  </si>
  <si>
    <t>Product C (specify name)</t>
  </si>
  <si>
    <r>
      <t xml:space="preserve">Complete the following table for </t>
    </r>
    <r>
      <rPr>
        <b/>
        <i/>
        <u/>
        <sz val="12"/>
        <rFont val="Arial"/>
        <family val="2"/>
      </rPr>
      <t>each product other than the like or directly competitive goods that you produce</t>
    </r>
  </si>
  <si>
    <r>
      <t xml:space="preserve">Total cost of production </t>
    </r>
    <r>
      <rPr>
        <u/>
        <sz val="12"/>
        <rFont val="Arial"/>
        <family val="2"/>
      </rPr>
      <t>for product A</t>
    </r>
    <r>
      <rPr>
        <sz val="12"/>
        <rFont val="Arial"/>
        <family val="2"/>
      </rPr>
      <t xml:space="preserve"> (£)</t>
    </r>
  </si>
  <si>
    <r>
      <t xml:space="preserve">Total cost of sales </t>
    </r>
    <r>
      <rPr>
        <u/>
        <sz val="12"/>
        <rFont val="Arial"/>
        <family val="2"/>
      </rPr>
      <t>for product A</t>
    </r>
    <r>
      <rPr>
        <sz val="12"/>
        <rFont val="Arial"/>
        <family val="2"/>
      </rPr>
      <t xml:space="preserve"> (£)</t>
    </r>
  </si>
  <si>
    <r>
      <t xml:space="preserve">Total cost of production </t>
    </r>
    <r>
      <rPr>
        <u/>
        <sz val="12"/>
        <rFont val="Arial"/>
        <family val="2"/>
      </rPr>
      <t>for product B</t>
    </r>
    <r>
      <rPr>
        <sz val="12"/>
        <rFont val="Arial"/>
        <family val="2"/>
      </rPr>
      <t xml:space="preserve"> (£)</t>
    </r>
  </si>
  <si>
    <r>
      <t xml:space="preserve">Total cost of sales </t>
    </r>
    <r>
      <rPr>
        <u/>
        <sz val="12"/>
        <rFont val="Arial"/>
        <family val="2"/>
      </rPr>
      <t>for product B</t>
    </r>
    <r>
      <rPr>
        <sz val="12"/>
        <rFont val="Arial"/>
        <family val="2"/>
      </rPr>
      <t xml:space="preserve"> (£)</t>
    </r>
  </si>
  <si>
    <r>
      <t xml:space="preserve">Total cost of production </t>
    </r>
    <r>
      <rPr>
        <u/>
        <sz val="12"/>
        <rFont val="Arial"/>
        <family val="2"/>
      </rPr>
      <t>for product C</t>
    </r>
    <r>
      <rPr>
        <sz val="12"/>
        <rFont val="Arial"/>
        <family val="2"/>
      </rPr>
      <t xml:space="preserve"> (£)</t>
    </r>
  </si>
  <si>
    <r>
      <t xml:space="preserve">Total cost of sales </t>
    </r>
    <r>
      <rPr>
        <u/>
        <sz val="12"/>
        <rFont val="Arial"/>
        <family val="2"/>
      </rPr>
      <t>for product C</t>
    </r>
    <r>
      <rPr>
        <sz val="12"/>
        <rFont val="Arial"/>
        <family val="2"/>
      </rPr>
      <t xml:space="preserve"> (£)</t>
    </r>
  </si>
  <si>
    <r>
      <t xml:space="preserve">Total sales value </t>
    </r>
    <r>
      <rPr>
        <u/>
        <sz val="12"/>
        <rFont val="Arial"/>
        <family val="2"/>
      </rPr>
      <t>for product A</t>
    </r>
    <r>
      <rPr>
        <sz val="12"/>
        <rFont val="Arial"/>
        <family val="2"/>
      </rPr>
      <t xml:space="preserve"> (£)</t>
    </r>
  </si>
  <si>
    <r>
      <t xml:space="preserve">Total sales volume </t>
    </r>
    <r>
      <rPr>
        <u/>
        <sz val="12"/>
        <rFont val="Arial"/>
        <family val="2"/>
      </rPr>
      <t>for product A</t>
    </r>
    <r>
      <rPr>
        <sz val="12"/>
        <rFont val="Arial"/>
        <family val="2"/>
      </rPr>
      <t xml:space="preserve"> (t)</t>
    </r>
  </si>
  <si>
    <r>
      <t xml:space="preserve">Total sales value </t>
    </r>
    <r>
      <rPr>
        <u/>
        <sz val="12"/>
        <rFont val="Arial"/>
        <family val="2"/>
      </rPr>
      <t>for product B</t>
    </r>
    <r>
      <rPr>
        <sz val="12"/>
        <rFont val="Arial"/>
        <family val="2"/>
      </rPr>
      <t xml:space="preserve"> (£)</t>
    </r>
  </si>
  <si>
    <r>
      <t xml:space="preserve">Total sales volume </t>
    </r>
    <r>
      <rPr>
        <u/>
        <sz val="12"/>
        <rFont val="Arial"/>
        <family val="2"/>
      </rPr>
      <t>for product B</t>
    </r>
    <r>
      <rPr>
        <sz val="12"/>
        <rFont val="Arial"/>
        <family val="2"/>
      </rPr>
      <t xml:space="preserve"> (t)</t>
    </r>
  </si>
  <si>
    <r>
      <t xml:space="preserve">Total sales value </t>
    </r>
    <r>
      <rPr>
        <u/>
        <sz val="12"/>
        <rFont val="Arial"/>
        <family val="2"/>
      </rPr>
      <t>for product C</t>
    </r>
    <r>
      <rPr>
        <sz val="12"/>
        <rFont val="Arial"/>
        <family val="2"/>
      </rPr>
      <t xml:space="preserve"> (£)</t>
    </r>
  </si>
  <si>
    <r>
      <t xml:space="preserve">Total sales volume </t>
    </r>
    <r>
      <rPr>
        <u/>
        <sz val="12"/>
        <rFont val="Arial"/>
        <family val="2"/>
      </rPr>
      <t>for product C</t>
    </r>
    <r>
      <rPr>
        <sz val="12"/>
        <rFont val="Arial"/>
        <family val="2"/>
      </rPr>
      <t xml:space="preserve">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</si>
</sst>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164" formatCode="#,##0.00_ ;[Red]\-#,##0.00\ "/>
    <numFmt numFmtId="165" formatCode="#,##0.0_ ;[Red]\-#,##0.0\ "/>
    <numFmt numFmtId="166" formatCode="0.0%"/>
    <numFmt numFmtId="167" formatCode="dd/mm/yyyy;@"/>
  </numFmts>
  <fonts count="41" x14ac:knownFonts="1">
    <font>
      <sz val="11"/>
      <color theme="1"/>
      <name val="Calibri"/>
      <family val="2"/>
      <scheme val="minor"/>
    </font>
    <font>
      <sz val="11"/>
      <color theme="1"/>
      <name val="Arial"/>
      <family val="2"/>
    </font>
    <font>
      <sz val="14"/>
      <color theme="1"/>
      <name val="Arial"/>
      <family val="2"/>
    </font>
    <font>
      <sz val="16"/>
      <color theme="1"/>
      <name val="Arial"/>
      <family val="2"/>
    </font>
    <font>
      <sz val="12"/>
      <color theme="1"/>
      <name val="Arial"/>
      <family val="2"/>
    </font>
    <font>
      <b/>
      <sz val="18"/>
      <color theme="1"/>
      <name val="Arial"/>
      <family val="2"/>
    </font>
    <font>
      <b/>
      <i/>
      <sz val="14"/>
      <color theme="1"/>
      <name val="Arial"/>
      <family val="2"/>
    </font>
    <font>
      <b/>
      <i/>
      <sz val="12"/>
      <color theme="1"/>
      <name val="Arial"/>
      <family val="2"/>
    </font>
    <font>
      <b/>
      <sz val="11"/>
      <color rgb="FFFF0000"/>
      <name val="Arial"/>
      <family val="2"/>
    </font>
    <font>
      <b/>
      <sz val="12"/>
      <color theme="1"/>
      <name val="Arial"/>
      <family val="2"/>
    </font>
    <font>
      <b/>
      <sz val="16"/>
      <color theme="1"/>
      <name val="Arial"/>
      <family val="2"/>
    </font>
    <font>
      <i/>
      <sz val="12"/>
      <color theme="1"/>
      <name val="Arial"/>
      <family val="2"/>
    </font>
    <font>
      <sz val="12"/>
      <color theme="1"/>
      <name val="Calibri"/>
      <family val="2"/>
      <scheme val="minor"/>
    </font>
    <font>
      <b/>
      <sz val="12"/>
      <color rgb="FFFF0000"/>
      <name val="Arial"/>
      <family val="2"/>
    </font>
    <font>
      <sz val="12"/>
      <name val="Arial"/>
      <family val="2"/>
    </font>
    <font>
      <b/>
      <sz val="12"/>
      <name val="Arial"/>
      <family val="2"/>
    </font>
    <font>
      <sz val="11"/>
      <name val="Calibri"/>
      <family val="2"/>
      <scheme val="minor"/>
    </font>
    <font>
      <sz val="12"/>
      <color rgb="FFFF0000"/>
      <name val="Arial"/>
      <family val="2"/>
    </font>
    <font>
      <b/>
      <i/>
      <sz val="12"/>
      <name val="Arial"/>
      <family val="2"/>
    </font>
    <font>
      <b/>
      <sz val="12"/>
      <color rgb="FFFFFFFF"/>
      <name val="Arial"/>
      <family val="2"/>
    </font>
    <font>
      <b/>
      <sz val="8"/>
      <color rgb="FFFFFFFF"/>
      <name val="Arial"/>
      <family val="2"/>
    </font>
    <font>
      <sz val="11"/>
      <color rgb="FF000000"/>
      <name val="Arial"/>
      <family val="2"/>
    </font>
    <font>
      <sz val="8"/>
      <color theme="1"/>
      <name val="Arial"/>
      <family val="2"/>
    </font>
    <font>
      <sz val="12"/>
      <color theme="0"/>
      <name val="Arial"/>
      <family val="2"/>
    </font>
    <font>
      <b/>
      <sz val="12"/>
      <color theme="0"/>
      <name val="Arial"/>
      <family val="2"/>
    </font>
    <font>
      <b/>
      <u/>
      <sz val="12"/>
      <color theme="1"/>
      <name val="Arial"/>
      <family val="2"/>
    </font>
    <font>
      <i/>
      <sz val="10"/>
      <color theme="1"/>
      <name val="Arial"/>
      <family val="2"/>
    </font>
    <font>
      <sz val="10"/>
      <color theme="1"/>
      <name val="Arial"/>
      <family val="2"/>
    </font>
    <font>
      <b/>
      <i/>
      <u/>
      <sz val="12"/>
      <name val="Arial"/>
      <family val="2"/>
    </font>
    <font>
      <i/>
      <sz val="12"/>
      <name val="Arial"/>
      <family val="2"/>
    </font>
    <font>
      <i/>
      <sz val="12"/>
      <color theme="0" tint="-0.499984740745262"/>
      <name val="Arial"/>
      <family val="2"/>
    </font>
    <font>
      <b/>
      <sz val="18"/>
      <name val="Arial"/>
      <family val="2"/>
    </font>
    <font>
      <b/>
      <i/>
      <sz val="14"/>
      <name val="Arial"/>
      <family val="2"/>
    </font>
    <font>
      <sz val="14"/>
      <name val="Arial"/>
      <family val="2"/>
    </font>
    <font>
      <sz val="16"/>
      <name val="Arial"/>
      <family val="2"/>
    </font>
    <font>
      <sz val="11"/>
      <name val="Arial"/>
      <family val="2"/>
    </font>
    <font>
      <u/>
      <sz val="12"/>
      <name val="Arial"/>
      <family val="2"/>
    </font>
    <font>
      <sz val="12"/>
      <color rgb="FF000000"/>
      <name val="Arial"/>
      <family val="2"/>
    </font>
    <font>
      <b/>
      <i/>
      <sz val="12"/>
      <color rgb="FF000000"/>
      <name val="Arial"/>
      <family val="2"/>
    </font>
    <font>
      <i/>
      <sz val="12"/>
      <color rgb="FF000000"/>
      <name val="Arial"/>
      <family val="2"/>
    </font>
    <font>
      <b/>
      <sz val="12"/>
      <color rgb="FF000000"/>
      <name val="Arial"/>
      <family val="2"/>
    </font>
  </fonts>
  <fills count="16">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FA9095"/>
        <bgColor indexed="64"/>
      </patternFill>
    </fill>
    <fill>
      <patternFill patternType="solid">
        <fgColor rgb="FFFFF2CC"/>
        <bgColor indexed="64"/>
      </patternFill>
    </fill>
    <fill>
      <patternFill patternType="solid">
        <fgColor theme="4" tint="0.79998168889431442"/>
        <bgColor indexed="64"/>
      </patternFill>
    </fill>
    <fill>
      <patternFill patternType="solid">
        <fgColor rgb="FFA5A5A5"/>
        <bgColor indexed="64"/>
      </patternFill>
    </fill>
    <fill>
      <patternFill patternType="solid">
        <fgColor rgb="FFEDEDED"/>
        <bgColor indexed="64"/>
      </patternFill>
    </fill>
    <fill>
      <patternFill patternType="solid">
        <fgColor theme="3" tint="0.59999389629810485"/>
        <bgColor indexed="64"/>
      </patternFill>
    </fill>
    <fill>
      <patternFill patternType="solid">
        <fgColor theme="3"/>
        <bgColor indexed="64"/>
      </patternFill>
    </fill>
    <fill>
      <patternFill patternType="solid">
        <fgColor theme="7"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4.9989318521683403E-2"/>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s>
  <cellStyleXfs count="1">
    <xf numFmtId="0" fontId="0" fillId="0" borderId="0"/>
  </cellStyleXfs>
  <cellXfs count="281">
    <xf numFmtId="0" fontId="0" fillId="0" borderId="0" xfId="0"/>
    <xf numFmtId="0" fontId="1" fillId="0" borderId="0" xfId="0" applyFont="1"/>
    <xf numFmtId="0" fontId="1" fillId="0" borderId="0" xfId="0" applyFont="1" applyAlignment="1">
      <alignment vertical="center"/>
    </xf>
    <xf numFmtId="0" fontId="4" fillId="0" borderId="1" xfId="0" applyFont="1" applyBorder="1" applyAlignment="1">
      <alignment vertical="center"/>
    </xf>
    <xf numFmtId="0" fontId="4" fillId="0" borderId="13" xfId="0" applyFont="1" applyBorder="1" applyAlignment="1">
      <alignment vertical="center"/>
    </xf>
    <xf numFmtId="0" fontId="2" fillId="0" borderId="0" xfId="0" applyFont="1" applyBorder="1" applyAlignment="1">
      <alignment vertical="center"/>
    </xf>
    <xf numFmtId="0" fontId="3" fillId="0" borderId="0" xfId="0" applyFont="1" applyBorder="1" applyAlignment="1">
      <alignment horizontal="left" vertical="center"/>
    </xf>
    <xf numFmtId="0" fontId="10" fillId="0" borderId="0" xfId="0" applyFont="1"/>
    <xf numFmtId="0" fontId="4" fillId="0" borderId="0" xfId="0" applyFont="1" applyAlignment="1">
      <alignment wrapText="1"/>
    </xf>
    <xf numFmtId="0" fontId="4" fillId="0" borderId="0" xfId="0" applyFont="1"/>
    <xf numFmtId="0" fontId="4" fillId="0" borderId="8" xfId="0" applyFont="1" applyBorder="1" applyAlignment="1">
      <alignment vertical="center" wrapText="1"/>
    </xf>
    <xf numFmtId="0" fontId="1" fillId="0" borderId="0" xfId="0" applyFont="1" applyBorder="1" applyAlignment="1">
      <alignment horizontal="center"/>
    </xf>
    <xf numFmtId="0" fontId="2" fillId="0" borderId="0" xfId="0" applyFont="1" applyFill="1" applyBorder="1" applyAlignment="1">
      <alignment vertical="center"/>
    </xf>
    <xf numFmtId="0" fontId="0" fillId="0" borderId="0" xfId="0" applyFill="1" applyBorder="1"/>
    <xf numFmtId="0" fontId="9" fillId="0" borderId="0" xfId="0" applyFont="1" applyFill="1" applyBorder="1" applyAlignment="1">
      <alignment vertical="center" wrapText="1"/>
    </xf>
    <xf numFmtId="0" fontId="2" fillId="2" borderId="1" xfId="0" applyFont="1" applyFill="1" applyBorder="1" applyAlignment="1">
      <alignment vertical="center"/>
    </xf>
    <xf numFmtId="0" fontId="2" fillId="2" borderId="13" xfId="0" applyFont="1" applyFill="1" applyBorder="1" applyAlignment="1">
      <alignment vertical="center"/>
    </xf>
    <xf numFmtId="0" fontId="4" fillId="0" borderId="0" xfId="0" applyFont="1" applyBorder="1" applyAlignment="1">
      <alignment vertical="center" wrapText="1"/>
    </xf>
    <xf numFmtId="0" fontId="4" fillId="0" borderId="0" xfId="0" applyFont="1" applyBorder="1"/>
    <xf numFmtId="0" fontId="4" fillId="2" borderId="8" xfId="0" applyFont="1" applyFill="1" applyBorder="1"/>
    <xf numFmtId="0" fontId="6" fillId="0" borderId="0" xfId="0" applyFont="1" applyFill="1" applyBorder="1" applyAlignment="1">
      <alignment horizontal="center" vertical="center"/>
    </xf>
    <xf numFmtId="0" fontId="4" fillId="2" borderId="8" xfId="0" applyFont="1" applyFill="1" applyBorder="1" applyAlignment="1">
      <alignment wrapText="1"/>
    </xf>
    <xf numFmtId="0" fontId="4" fillId="2" borderId="12" xfId="0" applyFont="1" applyFill="1" applyBorder="1" applyAlignment="1">
      <alignment wrapText="1"/>
    </xf>
    <xf numFmtId="0" fontId="9" fillId="2" borderId="8" xfId="0" applyFont="1" applyFill="1" applyBorder="1" applyAlignment="1">
      <alignment wrapText="1"/>
    </xf>
    <xf numFmtId="164" fontId="4" fillId="0" borderId="8" xfId="0" applyNumberFormat="1" applyFont="1" applyBorder="1"/>
    <xf numFmtId="164" fontId="4" fillId="0" borderId="8" xfId="0" applyNumberFormat="1" applyFont="1" applyBorder="1" applyAlignment="1">
      <alignment horizontal="right"/>
    </xf>
    <xf numFmtId="164" fontId="0" fillId="0" borderId="0" xfId="0" applyNumberFormat="1"/>
    <xf numFmtId="164" fontId="16" fillId="0" borderId="0" xfId="0" applyNumberFormat="1" applyFont="1"/>
    <xf numFmtId="0" fontId="4" fillId="2" borderId="17"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0" fillId="0" borderId="0" xfId="0" applyAlignment="1">
      <alignment wrapText="1"/>
    </xf>
    <xf numFmtId="0" fontId="2" fillId="2" borderId="1" xfId="0" applyFont="1" applyFill="1" applyBorder="1" applyAlignment="1">
      <alignment vertical="center" wrapText="1"/>
    </xf>
    <xf numFmtId="0" fontId="1" fillId="0" borderId="0" xfId="0" applyFont="1" applyBorder="1" applyAlignment="1">
      <alignment horizontal="left" wrapText="1"/>
    </xf>
    <xf numFmtId="0" fontId="1" fillId="0" borderId="0" xfId="0" applyFont="1" applyAlignment="1">
      <alignment wrapText="1"/>
    </xf>
    <xf numFmtId="0" fontId="2" fillId="2" borderId="13"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Border="1" applyAlignment="1">
      <alignment horizontal="left" vertical="center" wrapText="1"/>
    </xf>
    <xf numFmtId="0" fontId="2" fillId="0" borderId="0" xfId="0" applyFont="1" applyBorder="1" applyAlignment="1">
      <alignment vertical="center" wrapText="1"/>
    </xf>
    <xf numFmtId="0" fontId="12" fillId="0" borderId="0" xfId="0" applyFont="1" applyAlignment="1">
      <alignment wrapText="1"/>
    </xf>
    <xf numFmtId="0" fontId="4" fillId="0" borderId="0" xfId="0" applyFont="1" applyAlignment="1">
      <alignment horizontal="center" vertical="center" wrapText="1"/>
    </xf>
    <xf numFmtId="0" fontId="12" fillId="0" borderId="0" xfId="0" applyFont="1" applyAlignment="1">
      <alignment horizontal="center" vertical="center" wrapText="1"/>
    </xf>
    <xf numFmtId="0" fontId="1" fillId="0" borderId="0" xfId="0" applyFont="1" applyAlignment="1">
      <alignment vertical="center" wrapText="1"/>
    </xf>
    <xf numFmtId="0" fontId="4" fillId="2" borderId="8" xfId="0" applyNumberFormat="1" applyFont="1" applyFill="1" applyBorder="1" applyAlignment="1">
      <alignment horizontal="center" vertical="center" wrapText="1"/>
    </xf>
    <xf numFmtId="0" fontId="11" fillId="0" borderId="8" xfId="0" applyNumberFormat="1" applyFont="1" applyBorder="1" applyAlignment="1">
      <alignment vertical="center" wrapText="1"/>
    </xf>
    <xf numFmtId="0" fontId="4" fillId="0" borderId="8" xfId="0" applyNumberFormat="1" applyFont="1" applyBorder="1" applyAlignment="1">
      <alignment vertical="center" wrapText="1"/>
    </xf>
    <xf numFmtId="0" fontId="4" fillId="0" borderId="0" xfId="0" applyNumberFormat="1" applyFont="1" applyAlignment="1">
      <alignment wrapText="1"/>
    </xf>
    <xf numFmtId="2" fontId="11" fillId="0" borderId="8" xfId="0" applyNumberFormat="1" applyFont="1" applyBorder="1" applyAlignment="1">
      <alignment vertical="center" wrapText="1"/>
    </xf>
    <xf numFmtId="2" fontId="4" fillId="0" borderId="8" xfId="0" applyNumberFormat="1" applyFont="1" applyBorder="1" applyAlignment="1">
      <alignment vertical="center" wrapText="1"/>
    </xf>
    <xf numFmtId="0" fontId="7" fillId="3" borderId="0" xfId="0" applyFont="1" applyFill="1" applyAlignment="1">
      <alignment horizontal="left" vertical="center"/>
    </xf>
    <xf numFmtId="0" fontId="4" fillId="3" borderId="0" xfId="0" applyFont="1" applyFill="1" applyAlignment="1">
      <alignment horizontal="left"/>
    </xf>
    <xf numFmtId="0" fontId="14" fillId="3" borderId="0" xfId="0" applyFont="1" applyFill="1" applyAlignment="1">
      <alignment horizontal="left" wrapText="1"/>
    </xf>
    <xf numFmtId="0" fontId="4" fillId="0" borderId="0" xfId="0" applyFont="1" applyAlignment="1">
      <alignment horizontal="left" vertical="center"/>
    </xf>
    <xf numFmtId="0" fontId="13" fillId="3" borderId="0" xfId="0" applyFont="1" applyFill="1" applyAlignment="1">
      <alignment horizontal="left"/>
    </xf>
    <xf numFmtId="0" fontId="4" fillId="3" borderId="0" xfId="0" applyFont="1" applyFill="1" applyAlignment="1">
      <alignment horizontal="left" vertical="center"/>
    </xf>
    <xf numFmtId="0" fontId="11" fillId="3" borderId="0" xfId="0" applyFont="1" applyFill="1" applyAlignment="1">
      <alignment horizontal="left" vertical="center"/>
    </xf>
    <xf numFmtId="0" fontId="11" fillId="3" borderId="0" xfId="0" applyFont="1" applyFill="1" applyAlignment="1">
      <alignment horizontal="left"/>
    </xf>
    <xf numFmtId="0" fontId="4" fillId="5" borderId="15" xfId="0" applyFont="1" applyFill="1" applyBorder="1" applyAlignment="1">
      <alignment horizontal="left"/>
    </xf>
    <xf numFmtId="0" fontId="17" fillId="0" borderId="0" xfId="0" applyFont="1" applyFill="1" applyBorder="1" applyAlignment="1">
      <alignment horizontal="center" vertical="center" wrapText="1"/>
    </xf>
    <xf numFmtId="0" fontId="13" fillId="0" borderId="0" xfId="0" applyFont="1" applyFill="1" applyBorder="1" applyAlignment="1">
      <alignment horizontal="center" vertical="center"/>
    </xf>
    <xf numFmtId="0" fontId="17" fillId="0" borderId="0" xfId="0" applyFont="1" applyFill="1" applyBorder="1" applyAlignment="1">
      <alignment vertical="center" wrapText="1"/>
    </xf>
    <xf numFmtId="0" fontId="1" fillId="3" borderId="0" xfId="0" applyFont="1" applyFill="1" applyAlignment="1">
      <alignment horizontal="left"/>
    </xf>
    <xf numFmtId="0" fontId="19" fillId="7" borderId="8" xfId="0" applyFont="1" applyFill="1" applyBorder="1" applyAlignment="1">
      <alignment horizontal="left" vertical="center" wrapText="1"/>
    </xf>
    <xf numFmtId="0" fontId="0" fillId="0" borderId="0" xfId="0" applyAlignment="1">
      <alignment horizontal="left"/>
    </xf>
    <xf numFmtId="49" fontId="21" fillId="8" borderId="8" xfId="0" applyNumberFormat="1" applyFont="1" applyFill="1" applyBorder="1" applyAlignment="1">
      <alignment vertical="center" wrapText="1"/>
    </xf>
    <xf numFmtId="49" fontId="1" fillId="0" borderId="8" xfId="0" applyNumberFormat="1" applyFont="1" applyBorder="1" applyAlignment="1">
      <alignment vertical="center" wrapText="1"/>
    </xf>
    <xf numFmtId="0" fontId="22" fillId="0" borderId="0" xfId="0" applyFont="1" applyAlignment="1">
      <alignment vertical="center"/>
    </xf>
    <xf numFmtId="0" fontId="1" fillId="0" borderId="0" xfId="0" applyFont="1" applyAlignment="1">
      <alignment horizontal="center"/>
    </xf>
    <xf numFmtId="49" fontId="26" fillId="0" borderId="8" xfId="0" applyNumberFormat="1" applyFont="1" applyBorder="1" applyAlignment="1">
      <alignment vertical="center" wrapText="1"/>
    </xf>
    <xf numFmtId="0" fontId="26" fillId="0" borderId="8" xfId="0" applyFont="1" applyBorder="1" applyAlignment="1">
      <alignment vertical="center" wrapText="1"/>
    </xf>
    <xf numFmtId="0" fontId="27" fillId="0" borderId="8" xfId="0" applyFont="1" applyBorder="1" applyAlignment="1">
      <alignment vertical="center" wrapText="1"/>
    </xf>
    <xf numFmtId="0" fontId="15" fillId="6" borderId="8" xfId="0" applyFont="1" applyFill="1" applyBorder="1" applyAlignment="1">
      <alignment horizontal="center" wrapText="1"/>
    </xf>
    <xf numFmtId="8" fontId="4" fillId="0" borderId="8" xfId="0" applyNumberFormat="1" applyFont="1" applyBorder="1" applyAlignment="1">
      <alignment horizontal="right" wrapText="1"/>
    </xf>
    <xf numFmtId="8" fontId="0" fillId="0" borderId="8" xfId="0" applyNumberFormat="1" applyBorder="1" applyAlignment="1">
      <alignment wrapText="1"/>
    </xf>
    <xf numFmtId="164" fontId="4" fillId="0" borderId="8" xfId="0" applyNumberFormat="1" applyFont="1" applyBorder="1" applyAlignment="1">
      <alignment horizontal="right" wrapText="1"/>
    </xf>
    <xf numFmtId="0" fontId="0" fillId="0" borderId="8" xfId="0" applyBorder="1" applyAlignment="1">
      <alignment wrapText="1"/>
    </xf>
    <xf numFmtId="0" fontId="4" fillId="2" borderId="8" xfId="0" applyFont="1" applyFill="1" applyBorder="1" applyAlignment="1">
      <alignment vertical="center" wrapText="1"/>
    </xf>
    <xf numFmtId="0" fontId="0" fillId="0" borderId="0" xfId="0" applyAlignment="1">
      <alignment horizontal="center" vertical="center" wrapText="1"/>
    </xf>
    <xf numFmtId="0" fontId="4" fillId="2" borderId="17" xfId="0" applyFont="1" applyFill="1" applyBorder="1" applyAlignment="1">
      <alignment wrapText="1"/>
    </xf>
    <xf numFmtId="0" fontId="4" fillId="0" borderId="17"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0" fillId="0" borderId="0" xfId="0" applyBorder="1" applyAlignment="1">
      <alignment horizontal="center"/>
    </xf>
    <xf numFmtId="8" fontId="14" fillId="0" borderId="8" xfId="0" applyNumberFormat="1" applyFont="1" applyBorder="1" applyAlignment="1">
      <alignment horizontal="right"/>
    </xf>
    <xf numFmtId="8" fontId="4" fillId="0" borderId="8" xfId="0" applyNumberFormat="1" applyFont="1" applyBorder="1"/>
    <xf numFmtId="164" fontId="4" fillId="0" borderId="8" xfId="0" applyNumberFormat="1" applyFont="1" applyBorder="1" applyAlignment="1"/>
    <xf numFmtId="165" fontId="4" fillId="0" borderId="8" xfId="0" applyNumberFormat="1" applyFont="1" applyBorder="1" applyAlignment="1">
      <alignment horizontal="right"/>
    </xf>
    <xf numFmtId="0" fontId="30" fillId="12" borderId="8" xfId="0" applyFont="1" applyFill="1" applyBorder="1" applyAlignment="1">
      <alignment horizontal="left" wrapText="1" indent="1"/>
    </xf>
    <xf numFmtId="164" fontId="4" fillId="2" borderId="8" xfId="0" applyNumberFormat="1" applyFont="1" applyFill="1" applyBorder="1" applyAlignment="1"/>
    <xf numFmtId="164" fontId="4" fillId="2" borderId="8" xfId="0" applyNumberFormat="1" applyFont="1" applyFill="1" applyBorder="1" applyAlignment="1">
      <alignment horizontal="right"/>
    </xf>
    <xf numFmtId="10" fontId="4" fillId="2" borderId="8" xfId="0" applyNumberFormat="1" applyFont="1" applyFill="1" applyBorder="1" applyAlignment="1">
      <alignment horizontal="right"/>
    </xf>
    <xf numFmtId="166" fontId="4" fillId="11" borderId="8" xfId="0" applyNumberFormat="1" applyFont="1" applyFill="1" applyBorder="1" applyAlignment="1"/>
    <xf numFmtId="8" fontId="4" fillId="0" borderId="8" xfId="0" applyNumberFormat="1" applyFont="1" applyBorder="1" applyAlignment="1"/>
    <xf numFmtId="8" fontId="4" fillId="0" borderId="8" xfId="0" applyNumberFormat="1" applyFont="1" applyBorder="1" applyAlignment="1">
      <alignment horizontal="right"/>
    </xf>
    <xf numFmtId="4" fontId="4" fillId="2" borderId="8" xfId="0" applyNumberFormat="1" applyFont="1" applyFill="1" applyBorder="1"/>
    <xf numFmtId="2" fontId="13" fillId="2" borderId="8" xfId="0" applyNumberFormat="1" applyFont="1" applyFill="1" applyBorder="1" applyAlignment="1">
      <alignment horizontal="center"/>
    </xf>
    <xf numFmtId="164" fontId="4" fillId="2" borderId="8" xfId="0" applyNumberFormat="1" applyFont="1" applyFill="1" applyBorder="1"/>
    <xf numFmtId="0" fontId="3" fillId="0" borderId="8" xfId="0" applyFont="1" applyBorder="1" applyAlignment="1">
      <alignment horizontal="left" vertical="center"/>
    </xf>
    <xf numFmtId="0" fontId="0" fillId="0" borderId="0" xfId="0" applyAlignment="1">
      <alignment vertical="center"/>
    </xf>
    <xf numFmtId="0" fontId="1" fillId="0" borderId="0" xfId="0" applyFont="1" applyBorder="1" applyAlignment="1">
      <alignment horizontal="left" vertical="center"/>
    </xf>
    <xf numFmtId="0" fontId="4" fillId="2" borderId="8" xfId="0" applyFont="1" applyFill="1" applyBorder="1" applyAlignment="1">
      <alignment horizontal="left" vertical="center" wrapText="1"/>
    </xf>
    <xf numFmtId="0" fontId="7" fillId="0" borderId="0" xfId="0" applyFont="1" applyFill="1" applyBorder="1" applyAlignment="1">
      <alignment vertical="center"/>
    </xf>
    <xf numFmtId="0" fontId="12" fillId="0" borderId="0" xfId="0" applyFont="1" applyBorder="1" applyAlignment="1">
      <alignment vertical="center"/>
    </xf>
    <xf numFmtId="0" fontId="4" fillId="2" borderId="8" xfId="0" applyFont="1" applyFill="1" applyBorder="1" applyAlignment="1">
      <alignment horizontal="center" vertical="center" wrapText="1"/>
    </xf>
    <xf numFmtId="0" fontId="3" fillId="0" borderId="0" xfId="0" applyFont="1" applyBorder="1" applyAlignment="1">
      <alignment horizontal="center" vertical="center"/>
    </xf>
    <xf numFmtId="10" fontId="4" fillId="0" borderId="8" xfId="0" applyNumberFormat="1" applyFont="1" applyBorder="1" applyAlignment="1"/>
    <xf numFmtId="10" fontId="4" fillId="0" borderId="8" xfId="0" applyNumberFormat="1" applyFont="1" applyBorder="1" applyAlignment="1">
      <alignment horizontal="right"/>
    </xf>
    <xf numFmtId="40" fontId="4" fillId="0" borderId="8" xfId="0" applyNumberFormat="1" applyFont="1" applyBorder="1" applyAlignment="1"/>
    <xf numFmtId="40" fontId="4" fillId="0" borderId="8" xfId="0" applyNumberFormat="1" applyFont="1" applyBorder="1" applyAlignment="1">
      <alignment horizontal="right"/>
    </xf>
    <xf numFmtId="0" fontId="4" fillId="14" borderId="8" xfId="0" applyFont="1" applyFill="1" applyBorder="1" applyAlignment="1">
      <alignment wrapText="1"/>
    </xf>
    <xf numFmtId="10" fontId="4" fillId="0" borderId="16" xfId="0" applyNumberFormat="1" applyFont="1" applyBorder="1" applyAlignment="1">
      <alignment horizontal="right" wrapText="1"/>
    </xf>
    <xf numFmtId="10" fontId="4" fillId="0" borderId="19" xfId="0" applyNumberFormat="1" applyFont="1" applyBorder="1" applyAlignment="1">
      <alignment horizontal="right" wrapText="1"/>
    </xf>
    <xf numFmtId="0" fontId="4" fillId="0" borderId="14" xfId="0" applyNumberFormat="1" applyFont="1" applyBorder="1" applyAlignment="1">
      <alignment horizontal="right" wrapText="1"/>
    </xf>
    <xf numFmtId="0" fontId="7" fillId="2" borderId="8" xfId="0" applyFont="1" applyFill="1" applyBorder="1" applyAlignment="1">
      <alignment wrapText="1"/>
    </xf>
    <xf numFmtId="8" fontId="14" fillId="11" borderId="8" xfId="0" applyNumberFormat="1" applyFont="1" applyFill="1" applyBorder="1" applyAlignment="1">
      <alignment horizontal="right"/>
    </xf>
    <xf numFmtId="8" fontId="14" fillId="0" borderId="8" xfId="0" applyNumberFormat="1" applyFont="1" applyFill="1" applyBorder="1" applyAlignment="1">
      <alignment horizontal="right"/>
    </xf>
    <xf numFmtId="0" fontId="7" fillId="2" borderId="12" xfId="0" applyFont="1" applyFill="1" applyBorder="1" applyAlignment="1">
      <alignment wrapText="1"/>
    </xf>
    <xf numFmtId="0" fontId="7" fillId="2" borderId="20" xfId="0" applyFont="1" applyFill="1" applyBorder="1" applyAlignment="1">
      <alignment wrapText="1"/>
    </xf>
    <xf numFmtId="0" fontId="18" fillId="2" borderId="8" xfId="0" applyFont="1" applyFill="1" applyBorder="1" applyAlignment="1">
      <alignment wrapText="1"/>
    </xf>
    <xf numFmtId="8" fontId="4" fillId="5" borderId="8" xfId="0" applyNumberFormat="1" applyFont="1" applyFill="1" applyBorder="1" applyAlignment="1">
      <alignment horizontal="right"/>
    </xf>
    <xf numFmtId="164" fontId="14" fillId="0" borderId="12" xfId="0" applyNumberFormat="1" applyFont="1" applyFill="1" applyBorder="1" applyAlignment="1">
      <alignment horizontal="right"/>
    </xf>
    <xf numFmtId="164" fontId="14" fillId="0" borderId="8" xfId="0" applyNumberFormat="1" applyFont="1" applyFill="1" applyBorder="1" applyAlignment="1">
      <alignment horizontal="right"/>
    </xf>
    <xf numFmtId="164" fontId="14" fillId="11" borderId="12" xfId="0" applyNumberFormat="1" applyFont="1" applyFill="1" applyBorder="1" applyAlignment="1">
      <alignment horizontal="right"/>
    </xf>
    <xf numFmtId="164" fontId="14" fillId="0" borderId="12" xfId="0" applyNumberFormat="1" applyFont="1" applyBorder="1"/>
    <xf numFmtId="164" fontId="14" fillId="0" borderId="8" xfId="0" applyNumberFormat="1" applyFont="1" applyBorder="1"/>
    <xf numFmtId="164" fontId="14" fillId="5" borderId="8" xfId="0" applyNumberFormat="1" applyFont="1" applyFill="1" applyBorder="1"/>
    <xf numFmtId="164" fontId="14" fillId="11" borderId="8" xfId="0" applyNumberFormat="1" applyFont="1" applyFill="1" applyBorder="1"/>
    <xf numFmtId="0" fontId="4" fillId="5" borderId="8" xfId="0" applyNumberFormat="1" applyFont="1" applyFill="1" applyBorder="1" applyAlignment="1">
      <alignment horizontal="right"/>
    </xf>
    <xf numFmtId="0" fontId="4" fillId="0" borderId="8" xfId="0" applyNumberFormat="1" applyFont="1" applyBorder="1"/>
    <xf numFmtId="167" fontId="4" fillId="0" borderId="8" xfId="0" applyNumberFormat="1" applyFont="1" applyBorder="1" applyAlignment="1">
      <alignment vertical="center" wrapText="1"/>
    </xf>
    <xf numFmtId="8" fontId="14" fillId="5" borderId="8" xfId="0" applyNumberFormat="1" applyFont="1" applyFill="1" applyBorder="1" applyAlignment="1">
      <alignment horizontal="right"/>
    </xf>
    <xf numFmtId="0" fontId="14" fillId="2" borderId="8" xfId="0" applyFont="1" applyFill="1" applyBorder="1" applyAlignment="1">
      <alignment wrapText="1"/>
    </xf>
    <xf numFmtId="0" fontId="18" fillId="2" borderId="8" xfId="0" applyFont="1" applyFill="1" applyBorder="1"/>
    <xf numFmtId="0" fontId="18" fillId="2" borderId="20" xfId="0" applyFont="1" applyFill="1" applyBorder="1" applyAlignment="1">
      <alignment wrapText="1"/>
    </xf>
    <xf numFmtId="8" fontId="14" fillId="15" borderId="8" xfId="0" applyNumberFormat="1" applyFont="1" applyFill="1" applyBorder="1" applyAlignment="1">
      <alignment horizontal="right"/>
    </xf>
    <xf numFmtId="0" fontId="16" fillId="0" borderId="0" xfId="0" applyFont="1"/>
    <xf numFmtId="0" fontId="32" fillId="0" borderId="0" xfId="0" applyFont="1" applyFill="1" applyBorder="1" applyAlignment="1">
      <alignment horizontal="center" vertical="center"/>
    </xf>
    <xf numFmtId="0" fontId="16" fillId="0" borderId="0" xfId="0" applyFont="1" applyFill="1" applyBorder="1"/>
    <xf numFmtId="0" fontId="33" fillId="2" borderId="1" xfId="0" applyFont="1" applyFill="1" applyBorder="1" applyAlignment="1">
      <alignment vertical="center"/>
    </xf>
    <xf numFmtId="0" fontId="33" fillId="0" borderId="0" xfId="0" applyFont="1" applyFill="1" applyBorder="1" applyAlignment="1">
      <alignment vertical="center"/>
    </xf>
    <xf numFmtId="0" fontId="33" fillId="0" borderId="0" xfId="0" applyFont="1" applyBorder="1" applyAlignment="1">
      <alignment vertical="center"/>
    </xf>
    <xf numFmtId="0" fontId="35" fillId="0" borderId="0" xfId="0" applyFont="1" applyAlignment="1">
      <alignment wrapText="1"/>
    </xf>
    <xf numFmtId="0" fontId="14" fillId="0" borderId="0" xfId="0" applyFont="1" applyAlignment="1">
      <alignment wrapText="1"/>
    </xf>
    <xf numFmtId="0" fontId="36" fillId="2" borderId="8" xfId="0" applyFont="1" applyFill="1" applyBorder="1" applyAlignment="1">
      <alignment wrapText="1"/>
    </xf>
    <xf numFmtId="8" fontId="14" fillId="0" borderId="8" xfId="0" applyNumberFormat="1" applyFont="1" applyBorder="1"/>
    <xf numFmtId="0" fontId="35" fillId="0" borderId="0" xfId="0" applyFont="1"/>
    <xf numFmtId="0" fontId="16" fillId="0" borderId="0" xfId="0" applyFont="1" applyAlignment="1">
      <alignment wrapText="1"/>
    </xf>
    <xf numFmtId="0" fontId="15" fillId="2" borderId="8" xfId="0" applyFont="1" applyFill="1" applyBorder="1" applyAlignment="1">
      <alignment wrapText="1"/>
    </xf>
    <xf numFmtId="0" fontId="15" fillId="2" borderId="8" xfId="0" applyFont="1" applyFill="1" applyBorder="1" applyAlignment="1">
      <alignment horizontal="left" indent="1"/>
    </xf>
    <xf numFmtId="0" fontId="15" fillId="2" borderId="8" xfId="0" applyFont="1" applyFill="1" applyBorder="1" applyAlignment="1"/>
    <xf numFmtId="0" fontId="15" fillId="2" borderId="8" xfId="0" applyFont="1" applyFill="1" applyBorder="1" applyAlignment="1">
      <alignment horizontal="left"/>
    </xf>
    <xf numFmtId="0" fontId="14" fillId="0" borderId="0" xfId="0" applyFont="1"/>
    <xf numFmtId="0" fontId="14" fillId="2" borderId="8" xfId="0" applyFont="1" applyFill="1" applyBorder="1"/>
    <xf numFmtId="0" fontId="14" fillId="0" borderId="8" xfId="0" applyFont="1" applyFill="1" applyBorder="1" applyAlignment="1">
      <alignment horizontal="left" indent="1"/>
    </xf>
    <xf numFmtId="8" fontId="15" fillId="0" borderId="8" xfId="0" applyNumberFormat="1" applyFont="1" applyBorder="1" applyAlignment="1">
      <alignment horizontal="center"/>
    </xf>
    <xf numFmtId="8" fontId="14" fillId="5" borderId="8" xfId="0" applyNumberFormat="1" applyFont="1" applyFill="1" applyBorder="1"/>
    <xf numFmtId="10" fontId="14" fillId="5" borderId="8" xfId="0" applyNumberFormat="1" applyFont="1" applyFill="1" applyBorder="1" applyAlignment="1">
      <alignment horizontal="right"/>
    </xf>
    <xf numFmtId="8" fontId="14" fillId="5" borderId="20" xfId="0" applyNumberFormat="1" applyFont="1" applyFill="1" applyBorder="1" applyAlignment="1">
      <alignment horizontal="right"/>
    </xf>
    <xf numFmtId="0" fontId="15" fillId="2" borderId="12" xfId="0" applyFont="1" applyFill="1" applyBorder="1" applyAlignment="1">
      <alignment horizontal="left" indent="1"/>
    </xf>
    <xf numFmtId="0" fontId="14" fillId="2" borderId="12" xfId="0" applyFont="1" applyFill="1" applyBorder="1" applyAlignment="1"/>
    <xf numFmtId="0" fontId="14" fillId="2" borderId="12" xfId="0" applyFont="1" applyFill="1" applyBorder="1" applyAlignment="1">
      <alignment horizontal="left"/>
    </xf>
    <xf numFmtId="8" fontId="14" fillId="0" borderId="8" xfId="0" applyNumberFormat="1" applyFont="1" applyBorder="1" applyAlignment="1">
      <alignment horizontal="center"/>
    </xf>
    <xf numFmtId="8" fontId="14" fillId="2" borderId="8" xfId="0" applyNumberFormat="1" applyFont="1" applyFill="1" applyBorder="1" applyAlignment="1">
      <alignment horizontal="right"/>
    </xf>
    <xf numFmtId="8" fontId="14" fillId="2" borderId="8" xfId="0" applyNumberFormat="1" applyFont="1" applyFill="1" applyBorder="1"/>
    <xf numFmtId="0" fontId="14" fillId="12" borderId="8" xfId="0" applyFont="1" applyFill="1" applyBorder="1" applyAlignment="1">
      <alignment horizontal="left" indent="1"/>
    </xf>
    <xf numFmtId="0" fontId="14" fillId="12" borderId="8" xfId="0" applyFont="1" applyFill="1" applyBorder="1" applyAlignment="1">
      <alignment horizontal="left" wrapText="1" indent="1"/>
    </xf>
    <xf numFmtId="164" fontId="14" fillId="0" borderId="8" xfId="0" applyNumberFormat="1" applyFont="1" applyBorder="1" applyAlignment="1">
      <alignment horizontal="right"/>
    </xf>
    <xf numFmtId="0" fontId="15" fillId="0" borderId="0" xfId="0" applyFont="1" applyFill="1" applyBorder="1" applyAlignment="1">
      <alignment wrapText="1"/>
    </xf>
    <xf numFmtId="0" fontId="14" fillId="0" borderId="0" xfId="0" applyFont="1" applyBorder="1"/>
    <xf numFmtId="8" fontId="15" fillId="2" borderId="8" xfId="0" applyNumberFormat="1" applyFont="1" applyFill="1" applyBorder="1" applyAlignment="1">
      <alignment horizontal="center"/>
    </xf>
    <xf numFmtId="0" fontId="7" fillId="2" borderId="21" xfId="0" applyFont="1" applyFill="1" applyBorder="1" applyAlignment="1">
      <alignment wrapText="1"/>
    </xf>
    <xf numFmtId="8" fontId="14" fillId="5" borderId="21" xfId="0" applyNumberFormat="1" applyFont="1" applyFill="1" applyBorder="1"/>
    <xf numFmtId="10" fontId="14" fillId="5" borderId="20" xfId="0" applyNumberFormat="1" applyFont="1" applyFill="1" applyBorder="1" applyAlignment="1">
      <alignment horizontal="right"/>
    </xf>
    <xf numFmtId="4" fontId="4" fillId="0" borderId="8" xfId="0" applyNumberFormat="1" applyFont="1" applyBorder="1" applyAlignment="1">
      <alignment horizontal="right" wrapText="1"/>
    </xf>
    <xf numFmtId="4" fontId="0" fillId="0" borderId="8" xfId="0" applyNumberFormat="1" applyBorder="1" applyAlignment="1">
      <alignment wrapText="1"/>
    </xf>
    <xf numFmtId="164" fontId="4" fillId="0" borderId="12" xfId="0" applyNumberFormat="1" applyFont="1" applyBorder="1"/>
    <xf numFmtId="0" fontId="37" fillId="0" borderId="0" xfId="0" applyFont="1"/>
    <xf numFmtId="0" fontId="37" fillId="2" borderId="8" xfId="0" applyFont="1" applyFill="1" applyBorder="1" applyAlignment="1">
      <alignment horizontal="left" vertical="center" wrapText="1"/>
    </xf>
    <xf numFmtId="0" fontId="38" fillId="2" borderId="8" xfId="0" applyFont="1" applyFill="1" applyBorder="1" applyAlignment="1">
      <alignment vertical="center" wrapText="1"/>
    </xf>
    <xf numFmtId="8" fontId="37" fillId="0" borderId="8" xfId="0" applyNumberFormat="1" applyFont="1" applyBorder="1"/>
    <xf numFmtId="8" fontId="37" fillId="5" borderId="8" xfId="0" applyNumberFormat="1" applyFont="1" applyFill="1" applyBorder="1"/>
    <xf numFmtId="0" fontId="39" fillId="0" borderId="8" xfId="0" applyFont="1" applyFill="1" applyBorder="1" applyAlignment="1">
      <alignment wrapText="1"/>
    </xf>
    <xf numFmtId="0" fontId="7" fillId="14" borderId="8" xfId="0" applyNumberFormat="1" applyFont="1" applyFill="1" applyBorder="1" applyAlignment="1">
      <alignment horizontal="center" vertical="center" wrapText="1"/>
    </xf>
    <xf numFmtId="0" fontId="15" fillId="13" borderId="8" xfId="0" applyFont="1" applyFill="1" applyBorder="1" applyAlignment="1">
      <alignment horizontal="center" wrapText="1"/>
    </xf>
    <xf numFmtId="0" fontId="11" fillId="0" borderId="0" xfId="0" applyFont="1" applyFill="1" applyBorder="1" applyAlignment="1">
      <alignment horizontal="center" vertical="center"/>
    </xf>
    <xf numFmtId="0" fontId="40" fillId="4" borderId="1" xfId="0" applyFont="1" applyFill="1" applyBorder="1" applyAlignment="1">
      <alignment horizontal="center"/>
    </xf>
    <xf numFmtId="0" fontId="15" fillId="13" borderId="8" xfId="0" applyFont="1" applyFill="1" applyBorder="1" applyAlignment="1">
      <alignment horizontal="center" wrapText="1"/>
    </xf>
    <xf numFmtId="8" fontId="14" fillId="0" borderId="0" xfId="0" applyNumberFormat="1" applyFont="1" applyBorder="1"/>
    <xf numFmtId="0" fontId="36" fillId="0" borderId="0" xfId="0" applyFont="1" applyFill="1" applyBorder="1" applyAlignment="1">
      <alignment wrapText="1"/>
    </xf>
    <xf numFmtId="0" fontId="15" fillId="0" borderId="8" xfId="0" applyFont="1" applyFill="1" applyBorder="1" applyAlignment="1">
      <alignment horizontal="center" wrapText="1"/>
    </xf>
    <xf numFmtId="0" fontId="15" fillId="2" borderId="12" xfId="0" applyFont="1" applyFill="1" applyBorder="1" applyAlignment="1">
      <alignment wrapText="1"/>
    </xf>
    <xf numFmtId="0" fontId="15" fillId="0" borderId="12" xfId="0" applyFont="1" applyFill="1" applyBorder="1" applyAlignment="1">
      <alignment horizontal="center" wrapText="1"/>
    </xf>
    <xf numFmtId="0" fontId="14" fillId="2" borderId="20" xfId="0" applyFont="1" applyFill="1" applyBorder="1" applyAlignment="1">
      <alignment wrapText="1"/>
    </xf>
    <xf numFmtId="0" fontId="15" fillId="0" borderId="20" xfId="0" applyFont="1" applyFill="1" applyBorder="1" applyAlignment="1">
      <alignment horizontal="center" wrapText="1"/>
    </xf>
    <xf numFmtId="0" fontId="15" fillId="2" borderId="22" xfId="0" applyFont="1" applyFill="1" applyBorder="1" applyAlignment="1">
      <alignment wrapText="1"/>
    </xf>
    <xf numFmtId="0" fontId="15" fillId="0" borderId="22" xfId="0" applyFont="1" applyFill="1" applyBorder="1" applyAlignment="1">
      <alignment horizontal="center" wrapText="1"/>
    </xf>
    <xf numFmtId="8" fontId="14" fillId="0" borderId="20" xfId="0" applyNumberFormat="1" applyFont="1" applyBorder="1"/>
    <xf numFmtId="0" fontId="19" fillId="7" borderId="8" xfId="0" applyFont="1" applyFill="1" applyBorder="1" applyAlignment="1">
      <alignment horizontal="center" vertical="center" wrapText="1"/>
    </xf>
    <xf numFmtId="0" fontId="5" fillId="14" borderId="2" xfId="0" applyFont="1" applyFill="1" applyBorder="1" applyAlignment="1">
      <alignment horizontal="center" vertical="center"/>
    </xf>
    <xf numFmtId="0" fontId="5" fillId="14" borderId="6" xfId="0" applyFont="1" applyFill="1" applyBorder="1" applyAlignment="1">
      <alignment horizontal="center" vertical="center"/>
    </xf>
    <xf numFmtId="0" fontId="5" fillId="14" borderId="3" xfId="0" applyFont="1" applyFill="1" applyBorder="1" applyAlignment="1">
      <alignment horizontal="center" vertical="center"/>
    </xf>
    <xf numFmtId="0" fontId="5" fillId="14" borderId="4" xfId="0" applyFont="1" applyFill="1" applyBorder="1" applyAlignment="1">
      <alignment horizontal="center" vertical="center"/>
    </xf>
    <xf numFmtId="0" fontId="5" fillId="14" borderId="7" xfId="0" applyFont="1" applyFill="1" applyBorder="1" applyAlignment="1">
      <alignment horizontal="center" vertical="center"/>
    </xf>
    <xf numFmtId="0" fontId="5" fillId="14" borderId="5" xfId="0" applyFont="1" applyFill="1" applyBorder="1" applyAlignment="1">
      <alignment horizontal="center" vertical="center"/>
    </xf>
    <xf numFmtId="0" fontId="8" fillId="3" borderId="0" xfId="0" applyFont="1" applyFill="1" applyAlignment="1">
      <alignment horizontal="center" wrapText="1"/>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7" fillId="6" borderId="9" xfId="0" applyFont="1" applyFill="1" applyBorder="1" applyAlignment="1">
      <alignment horizontal="center" vertical="center" wrapText="1"/>
    </xf>
    <xf numFmtId="0" fontId="37" fillId="6" borderId="11" xfId="0" applyFont="1" applyFill="1" applyBorder="1" applyAlignment="1">
      <alignment horizontal="center" vertical="center" wrapText="1"/>
    </xf>
    <xf numFmtId="0" fontId="37" fillId="13" borderId="9" xfId="0" applyFont="1" applyFill="1" applyBorder="1" applyAlignment="1">
      <alignment horizontal="center" vertical="center" wrapText="1"/>
    </xf>
    <xf numFmtId="0" fontId="37" fillId="13" borderId="11" xfId="0" applyFont="1" applyFill="1" applyBorder="1" applyAlignment="1">
      <alignment horizontal="center" vertical="center" wrapText="1"/>
    </xf>
    <xf numFmtId="17" fontId="40" fillId="0" borderId="9" xfId="0" applyNumberFormat="1" applyFont="1" applyBorder="1" applyAlignment="1">
      <alignment horizontal="center" vertical="center"/>
    </xf>
    <xf numFmtId="17" fontId="40" fillId="0" borderId="11" xfId="0" applyNumberFormat="1" applyFont="1" applyBorder="1" applyAlignment="1">
      <alignment horizontal="center" vertical="center"/>
    </xf>
    <xf numFmtId="0" fontId="4" fillId="3" borderId="0" xfId="0" applyFont="1" applyFill="1" applyAlignment="1">
      <alignment horizontal="left" vertical="center" wrapText="1"/>
    </xf>
    <xf numFmtId="0" fontId="4" fillId="3" borderId="0" xfId="0" applyFont="1" applyFill="1" applyAlignment="1">
      <alignment horizontal="left" wrapText="1"/>
    </xf>
    <xf numFmtId="0" fontId="1" fillId="0" borderId="8" xfId="0" applyFont="1" applyBorder="1" applyAlignment="1">
      <alignment vertical="center" wrapText="1"/>
    </xf>
    <xf numFmtId="0" fontId="21" fillId="8" borderId="8" xfId="0" applyFont="1" applyFill="1" applyBorder="1" applyAlignment="1">
      <alignment vertical="center" wrapText="1"/>
    </xf>
    <xf numFmtId="0" fontId="7" fillId="14" borderId="8" xfId="0" applyNumberFormat="1" applyFont="1" applyFill="1" applyBorder="1" applyAlignment="1">
      <alignment horizontal="center" vertical="center" wrapText="1"/>
    </xf>
    <xf numFmtId="0" fontId="7" fillId="14" borderId="17" xfId="0" applyNumberFormat="1" applyFont="1" applyFill="1" applyBorder="1" applyAlignment="1">
      <alignment horizontal="center" vertical="center" wrapText="1"/>
    </xf>
    <xf numFmtId="0" fontId="7" fillId="14" borderId="18" xfId="0" applyNumberFormat="1" applyFont="1" applyFill="1" applyBorder="1" applyAlignment="1">
      <alignment horizontal="center" vertical="center" wrapText="1"/>
    </xf>
    <xf numFmtId="0" fontId="7" fillId="14" borderId="19" xfId="0" applyNumberFormat="1" applyFont="1" applyFill="1" applyBorder="1" applyAlignment="1">
      <alignment horizontal="center" vertical="center" wrapText="1"/>
    </xf>
    <xf numFmtId="0" fontId="11" fillId="14" borderId="8" xfId="0" applyFont="1" applyFill="1" applyBorder="1" applyAlignment="1">
      <alignment horizontal="center" vertical="center"/>
    </xf>
    <xf numFmtId="0" fontId="7" fillId="14" borderId="8" xfId="0" applyFont="1" applyFill="1" applyBorder="1" applyAlignment="1">
      <alignment horizontal="center" vertical="center" wrapText="1"/>
    </xf>
    <xf numFmtId="0" fontId="5" fillId="14" borderId="2" xfId="0" applyFont="1" applyFill="1" applyBorder="1" applyAlignment="1">
      <alignment horizontal="center" vertical="center" wrapText="1"/>
    </xf>
    <xf numFmtId="0" fontId="5" fillId="14" borderId="6" xfId="0" applyFont="1" applyFill="1" applyBorder="1" applyAlignment="1">
      <alignment horizontal="center" vertical="center" wrapText="1"/>
    </xf>
    <xf numFmtId="0" fontId="5" fillId="14" borderId="3" xfId="0" applyFont="1" applyFill="1" applyBorder="1" applyAlignment="1">
      <alignment horizontal="center" vertical="center" wrapText="1"/>
    </xf>
    <xf numFmtId="0" fontId="5" fillId="14" borderId="4" xfId="0" applyFont="1" applyFill="1" applyBorder="1" applyAlignment="1">
      <alignment horizontal="center" vertical="center" wrapText="1"/>
    </xf>
    <xf numFmtId="0" fontId="5" fillId="14" borderId="7" xfId="0" applyFont="1" applyFill="1" applyBorder="1" applyAlignment="1">
      <alignment horizontal="center" vertical="center" wrapText="1"/>
    </xf>
    <xf numFmtId="0" fontId="5" fillId="14" borderId="5" xfId="0" applyFont="1" applyFill="1" applyBorder="1" applyAlignment="1">
      <alignment horizontal="center" vertical="center" wrapText="1"/>
    </xf>
    <xf numFmtId="0" fontId="3" fillId="0" borderId="9" xfId="0" applyFont="1" applyBorder="1" applyAlignment="1">
      <alignment horizontal="left" vertical="center" wrapText="1"/>
    </xf>
    <xf numFmtId="0" fontId="3" fillId="0" borderId="11" xfId="0" applyFont="1" applyBorder="1" applyAlignment="1">
      <alignment horizontal="left" vertical="center" wrapText="1"/>
    </xf>
    <xf numFmtId="0" fontId="7" fillId="14" borderId="17" xfId="0" applyFont="1" applyFill="1" applyBorder="1" applyAlignment="1">
      <alignment horizontal="center"/>
    </xf>
    <xf numFmtId="0" fontId="7" fillId="14" borderId="18" xfId="0" applyFont="1" applyFill="1" applyBorder="1" applyAlignment="1">
      <alignment horizontal="center"/>
    </xf>
    <xf numFmtId="0" fontId="7" fillId="14" borderId="19" xfId="0" applyFont="1" applyFill="1" applyBorder="1" applyAlignment="1">
      <alignment horizontal="center"/>
    </xf>
    <xf numFmtId="0" fontId="5" fillId="14" borderId="1" xfId="0" applyFont="1" applyFill="1" applyBorder="1" applyAlignment="1">
      <alignment horizontal="center" vertical="center"/>
    </xf>
    <xf numFmtId="0" fontId="23" fillId="10" borderId="17" xfId="0" applyFont="1" applyFill="1" applyBorder="1" applyAlignment="1">
      <alignment horizontal="center" vertical="center" wrapText="1"/>
    </xf>
    <xf numFmtId="0" fontId="23" fillId="10" borderId="18" xfId="0" applyFont="1" applyFill="1" applyBorder="1" applyAlignment="1">
      <alignment horizontal="center" vertical="center" wrapText="1"/>
    </xf>
    <xf numFmtId="0" fontId="23" fillId="10" borderId="19" xfId="0" applyFont="1" applyFill="1" applyBorder="1" applyAlignment="1">
      <alignment horizontal="center" vertical="center" wrapText="1"/>
    </xf>
    <xf numFmtId="0" fontId="4" fillId="9" borderId="17" xfId="0" applyFont="1" applyFill="1" applyBorder="1" applyAlignment="1">
      <alignment horizontal="center" vertical="center" wrapText="1"/>
    </xf>
    <xf numFmtId="0" fontId="4" fillId="9" borderId="18" xfId="0" applyFont="1" applyFill="1" applyBorder="1" applyAlignment="1">
      <alignment horizontal="center" vertical="center" wrapText="1"/>
    </xf>
    <xf numFmtId="0" fontId="4" fillId="9" borderId="19" xfId="0" applyFont="1" applyFill="1" applyBorder="1" applyAlignment="1">
      <alignment horizontal="center" vertical="center" wrapText="1"/>
    </xf>
    <xf numFmtId="0" fontId="18" fillId="14" borderId="17" xfId="0" applyFont="1" applyFill="1" applyBorder="1" applyAlignment="1">
      <alignment horizontal="center"/>
    </xf>
    <xf numFmtId="0" fontId="18" fillId="14" borderId="18" xfId="0" applyFont="1" applyFill="1" applyBorder="1" applyAlignment="1">
      <alignment horizontal="center"/>
    </xf>
    <xf numFmtId="0" fontId="18" fillId="14" borderId="19" xfId="0" applyFont="1" applyFill="1" applyBorder="1" applyAlignment="1">
      <alignment horizontal="center"/>
    </xf>
    <xf numFmtId="0" fontId="15" fillId="13" borderId="19" xfId="0" applyFont="1" applyFill="1" applyBorder="1" applyAlignment="1">
      <alignment horizontal="center" wrapText="1"/>
    </xf>
    <xf numFmtId="0" fontId="15" fillId="13" borderId="8" xfId="0" applyFont="1" applyFill="1" applyBorder="1" applyAlignment="1">
      <alignment horizontal="center" wrapText="1"/>
    </xf>
    <xf numFmtId="0" fontId="15" fillId="6" borderId="16" xfId="0" applyFont="1" applyFill="1" applyBorder="1" applyAlignment="1">
      <alignment horizontal="center" wrapText="1"/>
    </xf>
    <xf numFmtId="0" fontId="15" fillId="6" borderId="14" xfId="0" applyFont="1" applyFill="1" applyBorder="1" applyAlignment="1">
      <alignment horizontal="center" wrapText="1"/>
    </xf>
    <xf numFmtId="0" fontId="18" fillId="0" borderId="0" xfId="0" applyFont="1" applyAlignment="1">
      <alignment horizontal="left" wrapText="1"/>
    </xf>
    <xf numFmtId="0" fontId="18" fillId="2" borderId="8" xfId="0" applyFont="1" applyFill="1" applyBorder="1" applyAlignment="1">
      <alignment horizontal="center" wrapText="1"/>
    </xf>
    <xf numFmtId="0" fontId="9" fillId="0" borderId="8" xfId="0" applyFont="1" applyBorder="1" applyAlignment="1">
      <alignment horizontal="center" vertical="center" wrapText="1"/>
    </xf>
    <xf numFmtId="0" fontId="14" fillId="0" borderId="0" xfId="0" applyFont="1" applyAlignment="1">
      <alignment horizontal="left" wrapText="1"/>
    </xf>
    <xf numFmtId="0" fontId="15" fillId="0" borderId="8" xfId="0" applyFont="1" applyBorder="1" applyAlignment="1">
      <alignment horizontal="center" vertical="center" wrapText="1"/>
    </xf>
    <xf numFmtId="164" fontId="14" fillId="6" borderId="8" xfId="0" applyNumberFormat="1" applyFont="1" applyFill="1" applyBorder="1" applyAlignment="1">
      <alignment horizontal="center" wrapText="1"/>
    </xf>
    <xf numFmtId="164" fontId="14" fillId="13" borderId="8" xfId="0" applyNumberFormat="1" applyFont="1" applyFill="1" applyBorder="1" applyAlignment="1">
      <alignment horizontal="center" wrapText="1"/>
    </xf>
    <xf numFmtId="0" fontId="29" fillId="0" borderId="0" xfId="0" applyFont="1" applyFill="1" applyBorder="1" applyAlignment="1">
      <alignment horizontal="center" vertical="center"/>
    </xf>
    <xf numFmtId="0" fontId="31" fillId="14" borderId="1" xfId="0" applyFont="1" applyFill="1" applyBorder="1" applyAlignment="1">
      <alignment horizontal="center" vertical="center" wrapText="1"/>
    </xf>
    <xf numFmtId="0" fontId="34" fillId="0" borderId="1" xfId="0" applyFont="1" applyBorder="1" applyAlignment="1">
      <alignment horizontal="left" vertical="center"/>
    </xf>
    <xf numFmtId="164" fontId="14" fillId="6" borderId="17" xfId="0" applyNumberFormat="1" applyFont="1" applyFill="1" applyBorder="1" applyAlignment="1">
      <alignment horizontal="center" wrapText="1"/>
    </xf>
    <xf numFmtId="164" fontId="14" fillId="6" borderId="18" xfId="0" applyNumberFormat="1" applyFont="1" applyFill="1" applyBorder="1" applyAlignment="1">
      <alignment horizontal="center" wrapText="1"/>
    </xf>
    <xf numFmtId="164" fontId="14" fillId="6" borderId="19" xfId="0" applyNumberFormat="1" applyFont="1" applyFill="1" applyBorder="1" applyAlignment="1">
      <alignment horizontal="center" wrapText="1"/>
    </xf>
    <xf numFmtId="164" fontId="14" fillId="13" borderId="17" xfId="0" applyNumberFormat="1" applyFont="1" applyFill="1" applyBorder="1" applyAlignment="1">
      <alignment horizontal="center" wrapText="1"/>
    </xf>
    <xf numFmtId="164" fontId="14" fillId="13" borderId="18" xfId="0" applyNumberFormat="1" applyFont="1" applyFill="1" applyBorder="1" applyAlignment="1">
      <alignment horizontal="center" wrapText="1"/>
    </xf>
    <xf numFmtId="164" fontId="14" fillId="13" borderId="19" xfId="0" applyNumberFormat="1" applyFont="1" applyFill="1" applyBorder="1" applyAlignment="1">
      <alignment horizont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164" fontId="4" fillId="6" borderId="17" xfId="0" applyNumberFormat="1" applyFont="1" applyFill="1" applyBorder="1" applyAlignment="1">
      <alignment horizontal="center" wrapText="1"/>
    </xf>
    <xf numFmtId="164" fontId="4" fillId="6" borderId="18" xfId="0" applyNumberFormat="1" applyFont="1" applyFill="1" applyBorder="1" applyAlignment="1">
      <alignment horizontal="center" wrapText="1"/>
    </xf>
    <xf numFmtId="164" fontId="4" fillId="6" borderId="19" xfId="0" applyNumberFormat="1" applyFont="1" applyFill="1" applyBorder="1" applyAlignment="1">
      <alignment horizontal="center" wrapText="1"/>
    </xf>
    <xf numFmtId="164" fontId="4" fillId="13" borderId="17" xfId="0" applyNumberFormat="1" applyFont="1" applyFill="1" applyBorder="1" applyAlignment="1">
      <alignment horizontal="center" wrapText="1"/>
    </xf>
    <xf numFmtId="164" fontId="4" fillId="13" borderId="18" xfId="0" applyNumberFormat="1" applyFont="1" applyFill="1" applyBorder="1" applyAlignment="1">
      <alignment horizontal="center" wrapText="1"/>
    </xf>
    <xf numFmtId="164" fontId="4" fillId="13" borderId="19" xfId="0" applyNumberFormat="1" applyFont="1" applyFill="1" applyBorder="1" applyAlignment="1">
      <alignment horizontal="center" wrapText="1"/>
    </xf>
    <xf numFmtId="0" fontId="18" fillId="2" borderId="17" xfId="0" applyFont="1" applyFill="1" applyBorder="1" applyAlignment="1">
      <alignment horizontal="center" wrapText="1"/>
    </xf>
    <xf numFmtId="0" fontId="18" fillId="2" borderId="18" xfId="0" applyFont="1" applyFill="1" applyBorder="1" applyAlignment="1">
      <alignment horizontal="center" wrapText="1"/>
    </xf>
    <xf numFmtId="0" fontId="18" fillId="2" borderId="19" xfId="0" applyFont="1" applyFill="1" applyBorder="1" applyAlignment="1">
      <alignment horizontal="center" wrapText="1"/>
    </xf>
    <xf numFmtId="0" fontId="11" fillId="0" borderId="0" xfId="0" applyFont="1" applyFill="1" applyBorder="1" applyAlignment="1">
      <alignment horizontal="center" vertical="center"/>
    </xf>
    <xf numFmtId="0" fontId="5" fillId="14" borderId="1" xfId="0" applyFont="1" applyFill="1" applyBorder="1" applyAlignment="1">
      <alignment horizontal="center" vertical="center" wrapText="1"/>
    </xf>
    <xf numFmtId="0" fontId="3" fillId="0" borderId="1" xfId="0" applyFont="1" applyBorder="1" applyAlignment="1">
      <alignment horizontal="left" vertical="center"/>
    </xf>
    <xf numFmtId="0" fontId="7" fillId="14" borderId="8" xfId="0" applyFont="1" applyFill="1" applyBorder="1" applyAlignment="1">
      <alignment horizontal="center"/>
    </xf>
    <xf numFmtId="0" fontId="7"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colors>
    <mruColors>
      <color rgb="FFFFF2CC"/>
      <color rgb="FFFA9095"/>
      <color rgb="FFF65C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74956-BBAE-450A-A8DE-166C81E96234}">
  <sheetPr>
    <pageSetUpPr fitToPage="1"/>
  </sheetPr>
  <dimension ref="B1:Z65"/>
  <sheetViews>
    <sheetView showGridLines="0" topLeftCell="A10" zoomScale="80" zoomScaleNormal="80" workbookViewId="0">
      <selection activeCell="H21" sqref="H21"/>
    </sheetView>
  </sheetViews>
  <sheetFormatPr defaultColWidth="8.7265625" defaultRowHeight="14.25" x14ac:dyDescent="0.65"/>
  <cols>
    <col min="1" max="1" width="3.7265625" style="1" customWidth="1"/>
    <col min="2" max="3" width="20.7265625" style="1" customWidth="1"/>
    <col min="4" max="4" width="23.86328125" style="1" customWidth="1"/>
    <col min="5" max="7" width="20.7265625" style="1" customWidth="1"/>
    <col min="8" max="8" width="66.54296875" style="1" customWidth="1"/>
    <col min="9" max="16384" width="8.7265625" style="1"/>
  </cols>
  <sheetData>
    <row r="1" spans="2:26" ht="15.5" thickBot="1" x14ac:dyDescent="0.9">
      <c r="Z1"/>
    </row>
    <row r="2" spans="2:26" ht="14.9" customHeight="1" x14ac:dyDescent="0.75">
      <c r="B2" s="197" t="s">
        <v>0</v>
      </c>
      <c r="C2" s="198"/>
      <c r="D2" s="198"/>
      <c r="E2" s="198"/>
      <c r="F2" s="199"/>
      <c r="H2" s="203"/>
      <c r="Z2" t="s">
        <v>1</v>
      </c>
    </row>
    <row r="3" spans="2:26" ht="15.65" customHeight="1" x14ac:dyDescent="0.75">
      <c r="B3" s="200"/>
      <c r="C3" s="201"/>
      <c r="D3" s="201"/>
      <c r="E3" s="201"/>
      <c r="F3" s="202"/>
      <c r="H3" s="203"/>
      <c r="Z3" t="s">
        <v>2</v>
      </c>
    </row>
    <row r="4" spans="2:26" ht="20.25" x14ac:dyDescent="0.65">
      <c r="B4" s="3" t="s">
        <v>3</v>
      </c>
      <c r="C4" s="204" t="s">
        <v>4</v>
      </c>
      <c r="D4" s="205"/>
      <c r="E4" s="205"/>
      <c r="F4" s="206"/>
      <c r="H4" s="203"/>
    </row>
    <row r="5" spans="2:26" ht="20.25" x14ac:dyDescent="0.65">
      <c r="B5" s="4" t="s">
        <v>5</v>
      </c>
      <c r="C5" s="204"/>
      <c r="D5" s="205"/>
      <c r="E5" s="205"/>
      <c r="F5" s="206"/>
      <c r="H5" s="203"/>
    </row>
    <row r="6" spans="2:26" s="9" customFormat="1" ht="15.25" x14ac:dyDescent="0.65">
      <c r="H6" s="203"/>
    </row>
    <row r="7" spans="2:26" s="9" customFormat="1" ht="15.25" x14ac:dyDescent="0.65">
      <c r="B7" s="49" t="s">
        <v>6</v>
      </c>
    </row>
    <row r="8" spans="2:26" s="9" customFormat="1" ht="15.25" x14ac:dyDescent="0.65">
      <c r="B8" s="49"/>
    </row>
    <row r="9" spans="2:26" s="9" customFormat="1" ht="15.25" x14ac:dyDescent="0.65">
      <c r="B9" s="9" t="s">
        <v>7</v>
      </c>
    </row>
    <row r="10" spans="2:26" s="9" customFormat="1" ht="16" thickBot="1" x14ac:dyDescent="0.8"/>
    <row r="11" spans="2:26" s="9" customFormat="1" ht="36" customHeight="1" x14ac:dyDescent="0.65">
      <c r="B11" s="207" t="s">
        <v>8</v>
      </c>
      <c r="C11" s="208"/>
      <c r="D11" s="209" t="s">
        <v>9</v>
      </c>
      <c r="E11" s="210"/>
      <c r="F11" s="60"/>
      <c r="G11" s="58"/>
      <c r="H11" s="58"/>
    </row>
    <row r="12" spans="2:26" s="9" customFormat="1" ht="42.95" customHeight="1" x14ac:dyDescent="0.65">
      <c r="B12" s="211" t="s">
        <v>10</v>
      </c>
      <c r="C12" s="212"/>
      <c r="D12" s="211" t="s">
        <v>11</v>
      </c>
      <c r="E12" s="212"/>
      <c r="F12" s="59"/>
      <c r="G12" s="59"/>
      <c r="H12" s="59"/>
    </row>
    <row r="13" spans="2:26" s="9" customFormat="1" ht="16" thickBot="1" x14ac:dyDescent="0.8"/>
    <row r="14" spans="2:26" s="9" customFormat="1" ht="15.5" x14ac:dyDescent="0.7">
      <c r="B14" s="50" t="s">
        <v>12</v>
      </c>
      <c r="C14" s="50"/>
      <c r="D14" s="184" t="s">
        <v>13</v>
      </c>
      <c r="E14" s="51"/>
      <c r="F14" s="51"/>
      <c r="G14" s="50"/>
      <c r="H14" s="50"/>
    </row>
    <row r="15" spans="2:26" s="9" customFormat="1" ht="16" thickBot="1" x14ac:dyDescent="0.8">
      <c r="B15" s="50"/>
      <c r="C15" s="50"/>
      <c r="D15" s="50"/>
      <c r="E15" s="50"/>
      <c r="F15" s="51"/>
      <c r="G15" s="50"/>
      <c r="H15" s="50"/>
      <c r="I15" s="52"/>
      <c r="J15" s="52"/>
      <c r="K15" s="52"/>
    </row>
    <row r="16" spans="2:26" s="9" customFormat="1" ht="15.5" x14ac:dyDescent="0.7">
      <c r="B16" s="50" t="s">
        <v>14</v>
      </c>
      <c r="C16" s="50"/>
      <c r="D16" s="184" t="s">
        <v>15</v>
      </c>
      <c r="E16" s="51"/>
      <c r="F16" s="51"/>
      <c r="G16" s="50"/>
      <c r="H16" s="50"/>
    </row>
    <row r="17" spans="2:8" s="9" customFormat="1" ht="15.5" x14ac:dyDescent="0.7">
      <c r="B17" s="50"/>
      <c r="C17" s="50"/>
      <c r="D17" s="53"/>
      <c r="E17" s="51"/>
      <c r="F17" s="51"/>
      <c r="G17" s="50"/>
      <c r="H17" s="50"/>
    </row>
    <row r="18" spans="2:8" s="9" customFormat="1" ht="15.25" x14ac:dyDescent="0.65">
      <c r="B18" s="54" t="s">
        <v>16</v>
      </c>
      <c r="C18" s="50"/>
      <c r="D18" s="50"/>
      <c r="E18" s="50"/>
      <c r="F18" s="50"/>
      <c r="G18" s="50"/>
      <c r="H18" s="50"/>
    </row>
    <row r="19" spans="2:8" s="9" customFormat="1" ht="15.5" x14ac:dyDescent="0.65">
      <c r="B19" s="55" t="s">
        <v>17</v>
      </c>
      <c r="C19" s="54"/>
      <c r="D19" s="54"/>
      <c r="E19" s="54"/>
      <c r="F19" s="54"/>
      <c r="G19" s="54"/>
      <c r="H19" s="54"/>
    </row>
    <row r="20" spans="2:8" s="9" customFormat="1" ht="15.25" x14ac:dyDescent="0.65">
      <c r="B20" s="50"/>
      <c r="C20" s="50"/>
      <c r="D20" s="50"/>
      <c r="E20" s="50"/>
      <c r="F20" s="50"/>
      <c r="G20" s="50"/>
      <c r="H20" s="50"/>
    </row>
    <row r="21" spans="2:8" s="9" customFormat="1" ht="15.25" x14ac:dyDescent="0.65">
      <c r="B21" s="50" t="s">
        <v>18</v>
      </c>
      <c r="C21" s="50"/>
      <c r="D21" s="50"/>
      <c r="E21" s="50"/>
      <c r="F21" s="50"/>
      <c r="G21" s="50"/>
      <c r="H21" s="50"/>
    </row>
    <row r="22" spans="2:8" s="9" customFormat="1" ht="15.95" customHeight="1" x14ac:dyDescent="0.7">
      <c r="B22" s="56" t="s">
        <v>19</v>
      </c>
      <c r="C22" s="50"/>
      <c r="D22" s="50"/>
      <c r="E22" s="50"/>
      <c r="F22" s="50"/>
      <c r="G22" s="50"/>
      <c r="H22" s="50"/>
    </row>
    <row r="23" spans="2:8" s="9" customFormat="1" ht="15.25" x14ac:dyDescent="0.65">
      <c r="B23" s="50"/>
      <c r="C23" s="50"/>
      <c r="D23" s="50"/>
      <c r="E23" s="50"/>
      <c r="F23" s="50"/>
      <c r="G23" s="50"/>
      <c r="H23" s="50"/>
    </row>
    <row r="24" spans="2:8" s="9" customFormat="1" ht="15.25" x14ac:dyDescent="0.65">
      <c r="B24" s="50" t="s">
        <v>20</v>
      </c>
      <c r="C24" s="51"/>
      <c r="D24" s="51"/>
      <c r="E24" s="50"/>
      <c r="F24" s="50"/>
      <c r="G24" s="50"/>
      <c r="H24" s="50"/>
    </row>
    <row r="25" spans="2:8" s="9" customFormat="1" ht="15.25" x14ac:dyDescent="0.65">
      <c r="B25" s="50"/>
      <c r="C25" s="51"/>
      <c r="D25" s="51"/>
      <c r="E25" s="50"/>
      <c r="F25" s="50"/>
      <c r="G25" s="50"/>
      <c r="H25" s="50"/>
    </row>
    <row r="26" spans="2:8" s="9" customFormat="1" ht="15.25" x14ac:dyDescent="0.65">
      <c r="B26" s="50" t="s">
        <v>21</v>
      </c>
      <c r="C26" s="50"/>
      <c r="D26" s="50"/>
      <c r="E26" s="50"/>
      <c r="F26" s="50"/>
      <c r="G26" s="50"/>
      <c r="H26" s="50"/>
    </row>
    <row r="27" spans="2:8" s="9" customFormat="1" ht="15.5" x14ac:dyDescent="0.7">
      <c r="B27" s="56" t="s">
        <v>22</v>
      </c>
      <c r="C27" s="50"/>
      <c r="D27" s="50"/>
      <c r="E27" s="50"/>
      <c r="F27" s="50"/>
      <c r="G27" s="50"/>
      <c r="H27" s="50"/>
    </row>
    <row r="28" spans="2:8" s="9" customFormat="1" ht="15.5" x14ac:dyDescent="0.7">
      <c r="B28" s="56"/>
      <c r="C28" s="50"/>
      <c r="D28" s="50"/>
      <c r="E28" s="50"/>
      <c r="F28" s="50"/>
      <c r="G28" s="50"/>
      <c r="H28" s="50"/>
    </row>
    <row r="29" spans="2:8" s="9" customFormat="1" ht="31.4" customHeight="1" x14ac:dyDescent="0.65">
      <c r="B29" s="213" t="s">
        <v>23</v>
      </c>
      <c r="C29" s="213"/>
      <c r="D29" s="213"/>
      <c r="E29" s="213"/>
      <c r="F29" s="213"/>
      <c r="G29" s="213"/>
      <c r="H29" s="50"/>
    </row>
    <row r="30" spans="2:8" s="9" customFormat="1" ht="15.25" x14ac:dyDescent="0.65">
      <c r="B30" s="54"/>
      <c r="C30" s="50"/>
      <c r="D30" s="50"/>
      <c r="E30" s="50"/>
      <c r="F30" s="50"/>
      <c r="G30" s="50"/>
      <c r="H30" s="50"/>
    </row>
    <row r="31" spans="2:8" s="9" customFormat="1" ht="16" thickBot="1" x14ac:dyDescent="0.8">
      <c r="B31" s="54" t="s">
        <v>24</v>
      </c>
      <c r="C31" s="50"/>
      <c r="D31" s="50"/>
      <c r="E31" s="50"/>
      <c r="F31" s="50"/>
      <c r="G31" s="50"/>
      <c r="H31" s="50"/>
    </row>
    <row r="32" spans="2:8" s="9" customFormat="1" ht="16" thickBot="1" x14ac:dyDescent="0.8">
      <c r="B32" s="50" t="s">
        <v>25</v>
      </c>
      <c r="C32" s="50"/>
      <c r="D32" s="50"/>
      <c r="E32" s="57"/>
      <c r="F32" s="50"/>
      <c r="G32" s="50"/>
      <c r="H32" s="50"/>
    </row>
    <row r="33" spans="2:8" s="9" customFormat="1" ht="15.25" x14ac:dyDescent="0.65">
      <c r="B33" s="50" t="s">
        <v>26</v>
      </c>
      <c r="C33" s="50"/>
      <c r="D33" s="50"/>
      <c r="E33" s="50"/>
      <c r="F33" s="50"/>
      <c r="G33" s="50"/>
      <c r="H33" s="50"/>
    </row>
    <row r="34" spans="2:8" s="9" customFormat="1" ht="15.25" x14ac:dyDescent="0.65">
      <c r="B34" s="50"/>
      <c r="C34" s="50"/>
      <c r="D34" s="50"/>
      <c r="E34" s="50"/>
      <c r="F34" s="50"/>
      <c r="G34" s="50"/>
      <c r="H34" s="50"/>
    </row>
    <row r="35" spans="2:8" s="9" customFormat="1" ht="32.450000000000003" customHeight="1" x14ac:dyDescent="0.65">
      <c r="B35" s="214" t="s">
        <v>27</v>
      </c>
      <c r="C35" s="214"/>
      <c r="D35" s="214"/>
      <c r="E35" s="214"/>
      <c r="F35" s="214"/>
      <c r="G35" s="214"/>
      <c r="H35" s="50"/>
    </row>
    <row r="36" spans="2:8" s="9" customFormat="1" ht="15.25" x14ac:dyDescent="0.65">
      <c r="B36" s="50"/>
      <c r="C36" s="50"/>
      <c r="D36" s="50"/>
      <c r="E36" s="50"/>
      <c r="F36" s="50"/>
      <c r="G36" s="50"/>
      <c r="H36" s="50"/>
    </row>
    <row r="37" spans="2:8" s="9" customFormat="1" ht="15.25" x14ac:dyDescent="0.65">
      <c r="B37" s="50"/>
      <c r="C37" s="50"/>
      <c r="D37" s="50"/>
      <c r="E37" s="50"/>
      <c r="F37" s="50"/>
      <c r="G37" s="50"/>
      <c r="H37" s="50"/>
    </row>
    <row r="38" spans="2:8" s="9" customFormat="1" ht="15.25" x14ac:dyDescent="0.65">
      <c r="B38" s="50" t="s">
        <v>28</v>
      </c>
      <c r="C38" s="50"/>
      <c r="D38" s="50"/>
      <c r="E38" s="50"/>
      <c r="F38" s="50"/>
      <c r="G38" s="50"/>
      <c r="H38" s="50"/>
    </row>
    <row r="39" spans="2:8" s="9" customFormat="1" ht="32.9" customHeight="1" x14ac:dyDescent="0.65">
      <c r="B39" s="214" t="s">
        <v>29</v>
      </c>
      <c r="C39" s="214"/>
      <c r="D39" s="214"/>
      <c r="E39" s="214"/>
      <c r="F39" s="214"/>
      <c r="G39" s="214"/>
      <c r="H39" s="50"/>
    </row>
    <row r="40" spans="2:8" s="9" customFormat="1" ht="15.25" x14ac:dyDescent="0.65"/>
    <row r="41" spans="2:8" customFormat="1" ht="14.75" x14ac:dyDescent="0.75">
      <c r="B41" s="61" t="s">
        <v>30</v>
      </c>
    </row>
    <row r="42" spans="2:8" customFormat="1" ht="14.75" x14ac:dyDescent="0.75"/>
    <row r="43" spans="2:8" s="63" customFormat="1" ht="15.5" x14ac:dyDescent="0.75">
      <c r="B43" s="62" t="s">
        <v>31</v>
      </c>
      <c r="C43" s="196" t="s">
        <v>32</v>
      </c>
      <c r="D43" s="196"/>
      <c r="E43" s="196"/>
      <c r="F43" s="196"/>
    </row>
    <row r="44" spans="2:8" customFormat="1" ht="57" x14ac:dyDescent="0.75">
      <c r="B44" s="64" t="s">
        <v>33</v>
      </c>
      <c r="C44" s="216" t="s">
        <v>34</v>
      </c>
      <c r="D44" s="216"/>
      <c r="E44" s="216"/>
      <c r="F44" s="216"/>
    </row>
    <row r="45" spans="2:8" customFormat="1" ht="42.75" x14ac:dyDescent="0.75">
      <c r="B45" s="65" t="s">
        <v>35</v>
      </c>
      <c r="C45" s="215" t="s">
        <v>36</v>
      </c>
      <c r="D45" s="215"/>
      <c r="E45" s="215"/>
      <c r="F45" s="215"/>
    </row>
    <row r="46" spans="2:8" customFormat="1" ht="118.4" customHeight="1" x14ac:dyDescent="0.75">
      <c r="B46" s="64" t="s">
        <v>37</v>
      </c>
      <c r="C46" s="216" t="s">
        <v>38</v>
      </c>
      <c r="D46" s="216"/>
      <c r="E46" s="216"/>
      <c r="F46" s="216"/>
    </row>
    <row r="47" spans="2:8" customFormat="1" ht="105.2" customHeight="1" x14ac:dyDescent="0.75">
      <c r="B47" s="65" t="s">
        <v>39</v>
      </c>
      <c r="C47" s="215" t="s">
        <v>40</v>
      </c>
      <c r="D47" s="215"/>
      <c r="E47" s="215"/>
      <c r="F47" s="215"/>
    </row>
    <row r="48" spans="2:8" customFormat="1" ht="28.5" x14ac:dyDescent="0.75">
      <c r="B48" s="64" t="s">
        <v>41</v>
      </c>
      <c r="C48" s="216" t="s">
        <v>42</v>
      </c>
      <c r="D48" s="216"/>
      <c r="E48" s="216"/>
      <c r="F48" s="216"/>
    </row>
    <row r="49" spans="2:6" customFormat="1" ht="14.75" x14ac:dyDescent="0.75">
      <c r="B49" s="65" t="s">
        <v>43</v>
      </c>
      <c r="C49" s="215" t="s">
        <v>44</v>
      </c>
      <c r="D49" s="215"/>
      <c r="E49" s="215"/>
      <c r="F49" s="215"/>
    </row>
    <row r="50" spans="2:6" customFormat="1" ht="42.75" x14ac:dyDescent="0.75">
      <c r="B50" s="64" t="s">
        <v>45</v>
      </c>
      <c r="C50" s="216" t="s">
        <v>46</v>
      </c>
      <c r="D50" s="216"/>
      <c r="E50" s="216"/>
      <c r="F50" s="216"/>
    </row>
    <row r="51" spans="2:6" customFormat="1" ht="76.400000000000006" customHeight="1" x14ac:dyDescent="0.75">
      <c r="B51" s="65" t="s">
        <v>47</v>
      </c>
      <c r="C51" s="215" t="s">
        <v>48</v>
      </c>
      <c r="D51" s="215"/>
      <c r="E51" s="215"/>
      <c r="F51" s="215"/>
    </row>
    <row r="52" spans="2:6" customFormat="1" ht="14.75" x14ac:dyDescent="0.75">
      <c r="B52" s="64" t="s">
        <v>49</v>
      </c>
      <c r="C52" s="216" t="s">
        <v>50</v>
      </c>
      <c r="D52" s="216"/>
      <c r="E52" s="216"/>
      <c r="F52" s="216"/>
    </row>
    <row r="53" spans="2:6" customFormat="1" ht="28.5" x14ac:dyDescent="0.75">
      <c r="B53" s="65" t="s">
        <v>51</v>
      </c>
      <c r="C53" s="215" t="s">
        <v>52</v>
      </c>
      <c r="D53" s="215"/>
      <c r="E53" s="215"/>
      <c r="F53" s="215"/>
    </row>
    <row r="54" spans="2:6" customFormat="1" ht="28.5" x14ac:dyDescent="0.75">
      <c r="B54" s="64" t="s">
        <v>53</v>
      </c>
      <c r="C54" s="216" t="s">
        <v>54</v>
      </c>
      <c r="D54" s="216"/>
      <c r="E54" s="216"/>
      <c r="F54" s="216"/>
    </row>
    <row r="55" spans="2:6" customFormat="1" ht="28.5" x14ac:dyDescent="0.75">
      <c r="B55" s="65" t="s">
        <v>55</v>
      </c>
      <c r="C55" s="215" t="s">
        <v>56</v>
      </c>
      <c r="D55" s="215"/>
      <c r="E55" s="215"/>
      <c r="F55" s="215"/>
    </row>
    <row r="56" spans="2:6" customFormat="1" ht="42.75" x14ac:dyDescent="0.75">
      <c r="B56" s="64" t="s">
        <v>57</v>
      </c>
      <c r="C56" s="216" t="s">
        <v>58</v>
      </c>
      <c r="D56" s="216"/>
      <c r="E56" s="216"/>
      <c r="F56" s="216"/>
    </row>
    <row r="57" spans="2:6" customFormat="1" ht="14.75" x14ac:dyDescent="0.75">
      <c r="B57" s="65" t="s">
        <v>59</v>
      </c>
      <c r="C57" s="215" t="s">
        <v>60</v>
      </c>
      <c r="D57" s="215"/>
      <c r="E57" s="215"/>
      <c r="F57" s="215"/>
    </row>
    <row r="58" spans="2:6" customFormat="1" ht="14.75" x14ac:dyDescent="0.75">
      <c r="B58" s="64" t="s">
        <v>61</v>
      </c>
      <c r="C58" s="216" t="s">
        <v>62</v>
      </c>
      <c r="D58" s="216"/>
      <c r="E58" s="216"/>
      <c r="F58" s="216"/>
    </row>
    <row r="59" spans="2:6" customFormat="1" ht="14.75" x14ac:dyDescent="0.75">
      <c r="B59" s="65" t="s">
        <v>63</v>
      </c>
      <c r="C59" s="215" t="s">
        <v>64</v>
      </c>
      <c r="D59" s="215"/>
      <c r="E59" s="215"/>
      <c r="F59" s="215"/>
    </row>
    <row r="60" spans="2:6" customFormat="1" ht="28.5" x14ac:dyDescent="0.75">
      <c r="B60" s="64" t="s">
        <v>65</v>
      </c>
      <c r="C60" s="216" t="s">
        <v>66</v>
      </c>
      <c r="D60" s="216"/>
      <c r="E60" s="216"/>
      <c r="F60" s="216"/>
    </row>
    <row r="61" spans="2:6" customFormat="1" ht="28.5" x14ac:dyDescent="0.75">
      <c r="B61" s="65" t="s">
        <v>67</v>
      </c>
      <c r="C61" s="215" t="s">
        <v>68</v>
      </c>
      <c r="D61" s="215"/>
      <c r="E61" s="215"/>
      <c r="F61" s="215"/>
    </row>
    <row r="62" spans="2:6" customFormat="1" ht="47.45" customHeight="1" x14ac:dyDescent="0.75">
      <c r="B62" s="64" t="s">
        <v>69</v>
      </c>
      <c r="C62" s="216" t="s">
        <v>70</v>
      </c>
      <c r="D62" s="216"/>
      <c r="E62" s="216"/>
      <c r="F62" s="216"/>
    </row>
    <row r="63" spans="2:6" customFormat="1" ht="42.75" x14ac:dyDescent="0.75">
      <c r="B63" s="65" t="s">
        <v>71</v>
      </c>
      <c r="C63" s="215" t="s">
        <v>72</v>
      </c>
      <c r="D63" s="215"/>
      <c r="E63" s="215"/>
      <c r="F63" s="215"/>
    </row>
    <row r="64" spans="2:6" customFormat="1" ht="44.9" customHeight="1" x14ac:dyDescent="0.75">
      <c r="B64" s="64" t="s">
        <v>73</v>
      </c>
      <c r="C64" s="216" t="s">
        <v>74</v>
      </c>
      <c r="D64" s="216"/>
      <c r="E64" s="216"/>
      <c r="F64" s="216"/>
    </row>
    <row r="65" spans="2:2" customFormat="1" ht="14.75" x14ac:dyDescent="0.75">
      <c r="B65" s="66"/>
    </row>
  </sheetData>
  <mergeCells count="33">
    <mergeCell ref="C62:F62"/>
    <mergeCell ref="C63:F63"/>
    <mergeCell ref="C64:F64"/>
    <mergeCell ref="C56:F56"/>
    <mergeCell ref="C57:F57"/>
    <mergeCell ref="C58:F58"/>
    <mergeCell ref="C59:F59"/>
    <mergeCell ref="C60:F60"/>
    <mergeCell ref="C61:F61"/>
    <mergeCell ref="C55:F55"/>
    <mergeCell ref="C44:F44"/>
    <mergeCell ref="C45:F45"/>
    <mergeCell ref="C46:F46"/>
    <mergeCell ref="C47:F47"/>
    <mergeCell ref="C48:F48"/>
    <mergeCell ref="C49:F49"/>
    <mergeCell ref="C50:F50"/>
    <mergeCell ref="C51:F51"/>
    <mergeCell ref="C52:F52"/>
    <mergeCell ref="C53:F53"/>
    <mergeCell ref="C54:F54"/>
    <mergeCell ref="C43:F43"/>
    <mergeCell ref="B2:F3"/>
    <mergeCell ref="H2:H6"/>
    <mergeCell ref="C4:F4"/>
    <mergeCell ref="C5:F5"/>
    <mergeCell ref="B11:C11"/>
    <mergeCell ref="D11:E11"/>
    <mergeCell ref="B12:C12"/>
    <mergeCell ref="D12:E12"/>
    <mergeCell ref="B29:G29"/>
    <mergeCell ref="B35:G35"/>
    <mergeCell ref="B39:G39"/>
  </mergeCells>
  <pageMargins left="0.25" right="0.25" top="0.75" bottom="0.75" header="0.3" footer="0.3"/>
  <pageSetup paperSize="9" scale="85"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AB94B-13B4-4FC3-8D78-1C5CB0B495A2}">
  <dimension ref="B1:K98"/>
  <sheetViews>
    <sheetView showGridLines="0" zoomScale="70" zoomScaleNormal="70" workbookViewId="0">
      <selection activeCell="B4" sqref="B4"/>
    </sheetView>
  </sheetViews>
  <sheetFormatPr defaultRowHeight="14.75" x14ac:dyDescent="0.75"/>
  <cols>
    <col min="1" max="1" width="3.7265625" customWidth="1"/>
    <col min="2" max="2" width="45.7265625" customWidth="1"/>
    <col min="3" max="11" width="20.7265625" customWidth="1"/>
  </cols>
  <sheetData>
    <row r="1" spans="2:11" ht="15.5" thickBot="1" x14ac:dyDescent="0.9"/>
    <row r="2" spans="2:11" ht="24.95" customHeight="1" thickBot="1" x14ac:dyDescent="0.9">
      <c r="B2" s="277" t="s">
        <v>185</v>
      </c>
      <c r="C2" s="234"/>
      <c r="D2" s="234"/>
      <c r="E2" s="234"/>
      <c r="F2" s="20"/>
      <c r="G2" s="20"/>
      <c r="H2" s="20"/>
      <c r="I2" s="20"/>
      <c r="J2" s="20"/>
      <c r="K2" s="13"/>
    </row>
    <row r="3" spans="2:11" ht="24.95" customHeight="1" thickBot="1" x14ac:dyDescent="0.9">
      <c r="B3" s="234"/>
      <c r="C3" s="234"/>
      <c r="D3" s="234"/>
      <c r="E3" s="234"/>
      <c r="F3" s="276"/>
      <c r="G3" s="183"/>
      <c r="H3" s="183"/>
      <c r="I3" s="183"/>
      <c r="J3" s="183"/>
      <c r="K3" s="13"/>
    </row>
    <row r="4" spans="2:11" ht="21" thickBot="1" x14ac:dyDescent="0.9">
      <c r="B4" s="15" t="s">
        <v>3</v>
      </c>
      <c r="C4" s="278" t="str">
        <f>'1) Associated companies'!C4:D4</f>
        <v>TF0006</v>
      </c>
      <c r="D4" s="278"/>
      <c r="E4" s="278"/>
      <c r="F4" s="276"/>
      <c r="G4" s="183"/>
      <c r="H4" s="183"/>
      <c r="I4" s="183"/>
      <c r="J4" s="183"/>
      <c r="K4" s="12"/>
    </row>
    <row r="5" spans="2:11" ht="21" thickBot="1" x14ac:dyDescent="0.9">
      <c r="B5" s="15" t="s">
        <v>5</v>
      </c>
      <c r="C5" s="278">
        <f>'1) Associated companies'!C5:D5</f>
        <v>0</v>
      </c>
      <c r="D5" s="278"/>
      <c r="E5" s="278"/>
      <c r="F5" s="5"/>
      <c r="G5" s="5"/>
      <c r="H5" s="5"/>
      <c r="I5" s="5"/>
      <c r="J5" s="5"/>
      <c r="K5" s="5"/>
    </row>
    <row r="6" spans="2:11" s="31" customFormat="1" x14ac:dyDescent="0.75"/>
    <row r="7" spans="2:11" s="31" customFormat="1" ht="15.75" x14ac:dyDescent="0.75">
      <c r="B7" s="248" t="s">
        <v>186</v>
      </c>
      <c r="C7" s="248"/>
      <c r="D7" s="248"/>
      <c r="E7" s="248"/>
      <c r="F7" s="8"/>
      <c r="G7" s="8"/>
    </row>
    <row r="8" spans="2:11" s="31" customFormat="1" ht="15.75" x14ac:dyDescent="0.75">
      <c r="B8" s="8"/>
      <c r="C8" s="8"/>
      <c r="D8" s="8"/>
      <c r="E8" s="8"/>
      <c r="F8" s="8"/>
      <c r="G8" s="8"/>
    </row>
    <row r="9" spans="2:11" s="31" customFormat="1" ht="15.75" customHeight="1" x14ac:dyDescent="0.75">
      <c r="B9" s="23"/>
      <c r="C9" s="273" t="s">
        <v>187</v>
      </c>
      <c r="D9" s="274"/>
      <c r="E9" s="274"/>
      <c r="F9" s="274"/>
      <c r="G9" s="274"/>
      <c r="H9" s="274"/>
      <c r="I9" s="274"/>
      <c r="J9" s="274"/>
      <c r="K9" s="275"/>
    </row>
    <row r="10" spans="2:11" s="31" customFormat="1" ht="30" customHeight="1" x14ac:dyDescent="0.75">
      <c r="B10" s="21" t="s">
        <v>188</v>
      </c>
      <c r="C10" s="264"/>
      <c r="D10" s="265"/>
      <c r="E10" s="265"/>
      <c r="F10" s="265"/>
      <c r="G10" s="265"/>
      <c r="H10" s="265"/>
      <c r="I10" s="265"/>
      <c r="J10" s="265"/>
      <c r="K10" s="266"/>
    </row>
    <row r="11" spans="2:11" s="31" customFormat="1" ht="15.95" customHeight="1" x14ac:dyDescent="0.75">
      <c r="B11" s="21" t="s">
        <v>140</v>
      </c>
      <c r="C11" s="267" t="s">
        <v>8</v>
      </c>
      <c r="D11" s="268"/>
      <c r="E11" s="268"/>
      <c r="F11" s="268"/>
      <c r="G11" s="269"/>
      <c r="H11" s="270" t="s">
        <v>9</v>
      </c>
      <c r="I11" s="271"/>
      <c r="J11" s="271"/>
      <c r="K11" s="272"/>
    </row>
    <row r="12" spans="2:11" s="31" customFormat="1" ht="15.75" x14ac:dyDescent="0.75">
      <c r="B12" s="21" t="s">
        <v>134</v>
      </c>
      <c r="C12" s="71">
        <v>2013</v>
      </c>
      <c r="D12" s="71">
        <v>2014</v>
      </c>
      <c r="E12" s="71">
        <v>2015</v>
      </c>
      <c r="F12" s="71">
        <v>2016</v>
      </c>
      <c r="G12" s="71">
        <v>2017</v>
      </c>
      <c r="H12" s="182">
        <v>2018</v>
      </c>
      <c r="I12" s="182">
        <v>2019</v>
      </c>
      <c r="J12" s="182" t="s">
        <v>141</v>
      </c>
      <c r="K12" s="182" t="s">
        <v>142</v>
      </c>
    </row>
    <row r="13" spans="2:11" s="31" customFormat="1" ht="15.75" x14ac:dyDescent="0.75">
      <c r="B13" s="21" t="s">
        <v>189</v>
      </c>
      <c r="C13" s="72"/>
      <c r="D13" s="72"/>
      <c r="E13" s="72"/>
      <c r="F13" s="72"/>
      <c r="G13" s="72"/>
      <c r="H13" s="73"/>
      <c r="I13" s="73"/>
      <c r="J13" s="73"/>
      <c r="K13" s="73"/>
    </row>
    <row r="14" spans="2:11" s="31" customFormat="1" ht="15.75" x14ac:dyDescent="0.75">
      <c r="B14" s="21" t="s">
        <v>190</v>
      </c>
      <c r="C14" s="172"/>
      <c r="D14" s="172"/>
      <c r="E14" s="172"/>
      <c r="F14" s="172"/>
      <c r="G14" s="172"/>
      <c r="H14" s="173"/>
      <c r="I14" s="173"/>
      <c r="J14" s="173"/>
      <c r="K14" s="173"/>
    </row>
    <row r="15" spans="2:11" s="31" customFormat="1" ht="15.75" x14ac:dyDescent="0.75">
      <c r="B15" s="21" t="s">
        <v>191</v>
      </c>
      <c r="C15" s="74"/>
      <c r="D15" s="74"/>
      <c r="E15" s="74"/>
      <c r="F15" s="74"/>
      <c r="G15" s="74"/>
      <c r="H15" s="75"/>
      <c r="I15" s="75"/>
      <c r="J15" s="75"/>
      <c r="K15" s="75"/>
    </row>
    <row r="16" spans="2:11" s="31" customFormat="1" ht="15.75" x14ac:dyDescent="0.75">
      <c r="B16" s="8"/>
      <c r="C16" s="8"/>
      <c r="D16" s="8"/>
      <c r="E16" s="8"/>
      <c r="F16" s="8"/>
      <c r="G16" s="8"/>
    </row>
    <row r="17" spans="2:11" s="31" customFormat="1" ht="15.75" x14ac:dyDescent="0.75">
      <c r="B17" s="8"/>
      <c r="C17" s="8"/>
      <c r="D17" s="8"/>
      <c r="E17" s="8"/>
      <c r="F17" s="8"/>
      <c r="G17" s="8"/>
    </row>
    <row r="18" spans="2:11" s="31" customFormat="1" ht="15.75" customHeight="1" x14ac:dyDescent="0.75">
      <c r="B18" s="23"/>
      <c r="C18" s="273" t="s">
        <v>187</v>
      </c>
      <c r="D18" s="274"/>
      <c r="E18" s="274"/>
      <c r="F18" s="274"/>
      <c r="G18" s="274"/>
      <c r="H18" s="274"/>
      <c r="I18" s="274"/>
      <c r="J18" s="274"/>
      <c r="K18" s="275"/>
    </row>
    <row r="19" spans="2:11" s="31" customFormat="1" ht="30" customHeight="1" x14ac:dyDescent="0.75">
      <c r="B19" s="21" t="s">
        <v>188</v>
      </c>
      <c r="C19" s="264"/>
      <c r="D19" s="265"/>
      <c r="E19" s="265"/>
      <c r="F19" s="265"/>
      <c r="G19" s="265"/>
      <c r="H19" s="265"/>
      <c r="I19" s="265"/>
      <c r="J19" s="265"/>
      <c r="K19" s="266"/>
    </row>
    <row r="20" spans="2:11" s="31" customFormat="1" ht="15.95" customHeight="1" x14ac:dyDescent="0.75">
      <c r="B20" s="21" t="s">
        <v>140</v>
      </c>
      <c r="C20" s="267" t="s">
        <v>8</v>
      </c>
      <c r="D20" s="268"/>
      <c r="E20" s="268"/>
      <c r="F20" s="268"/>
      <c r="G20" s="269"/>
      <c r="H20" s="270" t="s">
        <v>9</v>
      </c>
      <c r="I20" s="271"/>
      <c r="J20" s="271"/>
      <c r="K20" s="272"/>
    </row>
    <row r="21" spans="2:11" s="31" customFormat="1" ht="15.75" x14ac:dyDescent="0.75">
      <c r="B21" s="21" t="s">
        <v>134</v>
      </c>
      <c r="C21" s="71">
        <v>2013</v>
      </c>
      <c r="D21" s="71">
        <v>2014</v>
      </c>
      <c r="E21" s="71">
        <v>2015</v>
      </c>
      <c r="F21" s="71">
        <v>2016</v>
      </c>
      <c r="G21" s="71">
        <v>2017</v>
      </c>
      <c r="H21" s="182">
        <v>2018</v>
      </c>
      <c r="I21" s="182">
        <v>2019</v>
      </c>
      <c r="J21" s="182" t="s">
        <v>141</v>
      </c>
      <c r="K21" s="182" t="s">
        <v>142</v>
      </c>
    </row>
    <row r="22" spans="2:11" s="31" customFormat="1" ht="15.75" x14ac:dyDescent="0.75">
      <c r="B22" s="21" t="s">
        <v>189</v>
      </c>
      <c r="C22" s="72"/>
      <c r="D22" s="72"/>
      <c r="E22" s="72"/>
      <c r="F22" s="72"/>
      <c r="G22" s="72"/>
      <c r="H22" s="73"/>
      <c r="I22" s="73"/>
      <c r="J22" s="73"/>
      <c r="K22" s="73"/>
    </row>
    <row r="23" spans="2:11" s="31" customFormat="1" ht="15.75" x14ac:dyDescent="0.75">
      <c r="B23" s="21" t="s">
        <v>190</v>
      </c>
      <c r="C23" s="172"/>
      <c r="D23" s="172"/>
      <c r="E23" s="172"/>
      <c r="F23" s="172"/>
      <c r="G23" s="172"/>
      <c r="H23" s="173"/>
      <c r="I23" s="173"/>
      <c r="J23" s="173"/>
      <c r="K23" s="173"/>
    </row>
    <row r="24" spans="2:11" s="31" customFormat="1" ht="15.75" x14ac:dyDescent="0.75">
      <c r="B24" s="21" t="s">
        <v>191</v>
      </c>
      <c r="C24" s="74"/>
      <c r="D24" s="74"/>
      <c r="E24" s="74"/>
      <c r="F24" s="74"/>
      <c r="G24" s="74"/>
      <c r="H24" s="75"/>
      <c r="I24" s="75"/>
      <c r="J24" s="75"/>
      <c r="K24" s="75"/>
    </row>
    <row r="25" spans="2:11" s="31" customFormat="1" ht="15.75" x14ac:dyDescent="0.75">
      <c r="B25" s="8"/>
      <c r="C25" s="8"/>
      <c r="D25" s="8"/>
      <c r="E25" s="8"/>
      <c r="F25" s="8"/>
      <c r="G25" s="8"/>
    </row>
    <row r="26" spans="2:11" s="31" customFormat="1" ht="15.75" x14ac:dyDescent="0.75">
      <c r="B26" s="8"/>
      <c r="C26" s="8"/>
      <c r="D26" s="8"/>
      <c r="E26" s="8"/>
      <c r="F26" s="8"/>
      <c r="G26" s="8"/>
    </row>
    <row r="27" spans="2:11" s="31" customFormat="1" ht="15.75" customHeight="1" x14ac:dyDescent="0.75">
      <c r="B27" s="23"/>
      <c r="C27" s="273" t="s">
        <v>187</v>
      </c>
      <c r="D27" s="274"/>
      <c r="E27" s="274"/>
      <c r="F27" s="274"/>
      <c r="G27" s="274"/>
      <c r="H27" s="274"/>
      <c r="I27" s="274"/>
      <c r="J27" s="274"/>
      <c r="K27" s="275"/>
    </row>
    <row r="28" spans="2:11" s="31" customFormat="1" ht="30" customHeight="1" x14ac:dyDescent="0.75">
      <c r="B28" s="21" t="s">
        <v>188</v>
      </c>
      <c r="C28" s="264"/>
      <c r="D28" s="265"/>
      <c r="E28" s="265"/>
      <c r="F28" s="265"/>
      <c r="G28" s="265"/>
      <c r="H28" s="265"/>
      <c r="I28" s="265"/>
      <c r="J28" s="265"/>
      <c r="K28" s="266"/>
    </row>
    <row r="29" spans="2:11" s="31" customFormat="1" ht="15.95" customHeight="1" x14ac:dyDescent="0.75">
      <c r="B29" s="21" t="s">
        <v>140</v>
      </c>
      <c r="C29" s="267" t="s">
        <v>8</v>
      </c>
      <c r="D29" s="268"/>
      <c r="E29" s="268"/>
      <c r="F29" s="268"/>
      <c r="G29" s="269"/>
      <c r="H29" s="270" t="s">
        <v>9</v>
      </c>
      <c r="I29" s="271"/>
      <c r="J29" s="271"/>
      <c r="K29" s="272"/>
    </row>
    <row r="30" spans="2:11" s="31" customFormat="1" ht="15.75" x14ac:dyDescent="0.75">
      <c r="B30" s="21" t="s">
        <v>134</v>
      </c>
      <c r="C30" s="71">
        <v>2013</v>
      </c>
      <c r="D30" s="71">
        <v>2014</v>
      </c>
      <c r="E30" s="71">
        <v>2015</v>
      </c>
      <c r="F30" s="71">
        <v>2016</v>
      </c>
      <c r="G30" s="71">
        <v>2017</v>
      </c>
      <c r="H30" s="182">
        <v>2018</v>
      </c>
      <c r="I30" s="182">
        <v>2019</v>
      </c>
      <c r="J30" s="182" t="s">
        <v>141</v>
      </c>
      <c r="K30" s="182" t="s">
        <v>142</v>
      </c>
    </row>
    <row r="31" spans="2:11" s="31" customFormat="1" ht="15.75" x14ac:dyDescent="0.75">
      <c r="B31" s="21" t="s">
        <v>189</v>
      </c>
      <c r="C31" s="72"/>
      <c r="D31" s="72"/>
      <c r="E31" s="72"/>
      <c r="F31" s="72"/>
      <c r="G31" s="72"/>
      <c r="H31" s="73"/>
      <c r="I31" s="73"/>
      <c r="J31" s="73"/>
      <c r="K31" s="73"/>
    </row>
    <row r="32" spans="2:11" s="31" customFormat="1" ht="15.75" x14ac:dyDescent="0.75">
      <c r="B32" s="21" t="s">
        <v>190</v>
      </c>
      <c r="C32" s="172"/>
      <c r="D32" s="172"/>
      <c r="E32" s="172"/>
      <c r="F32" s="172"/>
      <c r="G32" s="172"/>
      <c r="H32" s="173"/>
      <c r="I32" s="173"/>
      <c r="J32" s="173"/>
      <c r="K32" s="173"/>
    </row>
    <row r="33" spans="2:11" s="31" customFormat="1" ht="15.75" x14ac:dyDescent="0.75">
      <c r="B33" s="21" t="s">
        <v>191</v>
      </c>
      <c r="C33" s="74"/>
      <c r="D33" s="74"/>
      <c r="E33" s="74"/>
      <c r="F33" s="74"/>
      <c r="G33" s="74"/>
      <c r="H33" s="75"/>
      <c r="I33" s="75"/>
      <c r="J33" s="75"/>
      <c r="K33" s="75"/>
    </row>
    <row r="34" spans="2:11" s="31" customFormat="1" ht="15.75" x14ac:dyDescent="0.75">
      <c r="B34" s="8"/>
      <c r="C34" s="8"/>
      <c r="D34" s="8"/>
      <c r="E34" s="8"/>
      <c r="F34" s="8"/>
      <c r="G34" s="8"/>
    </row>
    <row r="35" spans="2:11" s="31" customFormat="1" ht="15.75" x14ac:dyDescent="0.75">
      <c r="B35" s="8"/>
      <c r="C35" s="8"/>
      <c r="D35" s="8"/>
      <c r="E35" s="8"/>
      <c r="F35" s="8"/>
      <c r="G35" s="8"/>
    </row>
    <row r="36" spans="2:11" s="31" customFormat="1" ht="15.75" customHeight="1" x14ac:dyDescent="0.75">
      <c r="B36" s="23"/>
      <c r="C36" s="273" t="s">
        <v>187</v>
      </c>
      <c r="D36" s="274"/>
      <c r="E36" s="274"/>
      <c r="F36" s="274"/>
      <c r="G36" s="274"/>
      <c r="H36" s="274"/>
      <c r="I36" s="274"/>
      <c r="J36" s="274"/>
      <c r="K36" s="275"/>
    </row>
    <row r="37" spans="2:11" s="31" customFormat="1" ht="30" customHeight="1" x14ac:dyDescent="0.75">
      <c r="B37" s="21" t="s">
        <v>188</v>
      </c>
      <c r="C37" s="264"/>
      <c r="D37" s="265"/>
      <c r="E37" s="265"/>
      <c r="F37" s="265"/>
      <c r="G37" s="265"/>
      <c r="H37" s="265"/>
      <c r="I37" s="265"/>
      <c r="J37" s="265"/>
      <c r="K37" s="266"/>
    </row>
    <row r="38" spans="2:11" s="31" customFormat="1" ht="15.95" customHeight="1" x14ac:dyDescent="0.75">
      <c r="B38" s="21" t="s">
        <v>140</v>
      </c>
      <c r="C38" s="267" t="s">
        <v>8</v>
      </c>
      <c r="D38" s="268"/>
      <c r="E38" s="268"/>
      <c r="F38" s="268"/>
      <c r="G38" s="269"/>
      <c r="H38" s="270" t="s">
        <v>9</v>
      </c>
      <c r="I38" s="271"/>
      <c r="J38" s="271"/>
      <c r="K38" s="272"/>
    </row>
    <row r="39" spans="2:11" s="31" customFormat="1" ht="15.75" x14ac:dyDescent="0.75">
      <c r="B39" s="21" t="s">
        <v>134</v>
      </c>
      <c r="C39" s="71">
        <v>2013</v>
      </c>
      <c r="D39" s="71">
        <v>2014</v>
      </c>
      <c r="E39" s="71">
        <v>2015</v>
      </c>
      <c r="F39" s="71">
        <v>2016</v>
      </c>
      <c r="G39" s="71">
        <v>2017</v>
      </c>
      <c r="H39" s="182">
        <v>2018</v>
      </c>
      <c r="I39" s="182">
        <v>2019</v>
      </c>
      <c r="J39" s="182" t="s">
        <v>141</v>
      </c>
      <c r="K39" s="182" t="s">
        <v>142</v>
      </c>
    </row>
    <row r="40" spans="2:11" s="31" customFormat="1" ht="15.75" x14ac:dyDescent="0.75">
      <c r="B40" s="21" t="s">
        <v>189</v>
      </c>
      <c r="C40" s="72"/>
      <c r="D40" s="72"/>
      <c r="E40" s="72"/>
      <c r="F40" s="72"/>
      <c r="G40" s="72"/>
      <c r="H40" s="73"/>
      <c r="I40" s="73"/>
      <c r="J40" s="73"/>
      <c r="K40" s="73"/>
    </row>
    <row r="41" spans="2:11" s="31" customFormat="1" ht="15.75" x14ac:dyDescent="0.75">
      <c r="B41" s="21" t="s">
        <v>190</v>
      </c>
      <c r="C41" s="172"/>
      <c r="D41" s="172"/>
      <c r="E41" s="172"/>
      <c r="F41" s="172"/>
      <c r="G41" s="172"/>
      <c r="H41" s="173"/>
      <c r="I41" s="173"/>
      <c r="J41" s="173"/>
      <c r="K41" s="173"/>
    </row>
    <row r="42" spans="2:11" s="31" customFormat="1" ht="15.75" x14ac:dyDescent="0.75">
      <c r="B42" s="21" t="s">
        <v>191</v>
      </c>
      <c r="C42" s="74"/>
      <c r="D42" s="74"/>
      <c r="E42" s="74"/>
      <c r="F42" s="74"/>
      <c r="G42" s="74"/>
      <c r="H42" s="75"/>
      <c r="I42" s="75"/>
      <c r="J42" s="75"/>
      <c r="K42" s="75"/>
    </row>
    <row r="43" spans="2:11" s="31" customFormat="1" ht="15.75" x14ac:dyDescent="0.75">
      <c r="B43" s="8"/>
      <c r="C43" s="8"/>
      <c r="D43" s="8"/>
      <c r="E43" s="8"/>
      <c r="F43" s="8"/>
      <c r="G43" s="8"/>
    </row>
    <row r="44" spans="2:11" s="31" customFormat="1" ht="15.75" x14ac:dyDescent="0.75">
      <c r="B44" s="8"/>
      <c r="C44" s="8"/>
      <c r="D44" s="8"/>
      <c r="E44" s="8"/>
      <c r="F44" s="8"/>
      <c r="G44" s="8"/>
    </row>
    <row r="45" spans="2:11" s="31" customFormat="1" ht="16.899999999999999" customHeight="1" x14ac:dyDescent="0.75">
      <c r="B45" s="23"/>
      <c r="C45" s="273" t="s">
        <v>187</v>
      </c>
      <c r="D45" s="274"/>
      <c r="E45" s="274"/>
      <c r="F45" s="274"/>
      <c r="G45" s="274"/>
      <c r="H45" s="274"/>
      <c r="I45" s="274"/>
      <c r="J45" s="274"/>
      <c r="K45" s="275"/>
    </row>
    <row r="46" spans="2:11" s="31" customFormat="1" ht="16.899999999999999" customHeight="1" x14ac:dyDescent="0.75">
      <c r="B46" s="21" t="s">
        <v>188</v>
      </c>
      <c r="C46" s="264"/>
      <c r="D46" s="265"/>
      <c r="E46" s="265"/>
      <c r="F46" s="265"/>
      <c r="G46" s="265"/>
      <c r="H46" s="265"/>
      <c r="I46" s="265"/>
      <c r="J46" s="265"/>
      <c r="K46" s="266"/>
    </row>
    <row r="47" spans="2:11" s="31" customFormat="1" ht="16.899999999999999" customHeight="1" x14ac:dyDescent="0.75">
      <c r="B47" s="21" t="s">
        <v>140</v>
      </c>
      <c r="C47" s="267" t="s">
        <v>8</v>
      </c>
      <c r="D47" s="268"/>
      <c r="E47" s="268"/>
      <c r="F47" s="268"/>
      <c r="G47" s="269"/>
      <c r="H47" s="270" t="s">
        <v>9</v>
      </c>
      <c r="I47" s="271"/>
      <c r="J47" s="271"/>
      <c r="K47" s="272"/>
    </row>
    <row r="48" spans="2:11" s="31" customFormat="1" ht="16.899999999999999" customHeight="1" x14ac:dyDescent="0.75">
      <c r="B48" s="21" t="s">
        <v>134</v>
      </c>
      <c r="C48" s="71">
        <v>2013</v>
      </c>
      <c r="D48" s="71">
        <v>2014</v>
      </c>
      <c r="E48" s="71">
        <v>2015</v>
      </c>
      <c r="F48" s="71">
        <v>2016</v>
      </c>
      <c r="G48" s="71">
        <v>2017</v>
      </c>
      <c r="H48" s="182">
        <v>2018</v>
      </c>
      <c r="I48" s="182">
        <v>2019</v>
      </c>
      <c r="J48" s="182" t="s">
        <v>141</v>
      </c>
      <c r="K48" s="182" t="s">
        <v>142</v>
      </c>
    </row>
    <row r="49" spans="2:11" s="31" customFormat="1" ht="16.899999999999999" customHeight="1" x14ac:dyDescent="0.75">
      <c r="B49" s="21" t="s">
        <v>189</v>
      </c>
      <c r="C49" s="72"/>
      <c r="D49" s="72"/>
      <c r="E49" s="72"/>
      <c r="F49" s="72"/>
      <c r="G49" s="72"/>
      <c r="H49" s="73"/>
      <c r="I49" s="73"/>
      <c r="J49" s="73"/>
      <c r="K49" s="73"/>
    </row>
    <row r="50" spans="2:11" s="31" customFormat="1" ht="16.899999999999999" customHeight="1" x14ac:dyDescent="0.75">
      <c r="B50" s="21" t="s">
        <v>190</v>
      </c>
      <c r="C50" s="172"/>
      <c r="D50" s="172"/>
      <c r="E50" s="172"/>
      <c r="F50" s="172"/>
      <c r="G50" s="172"/>
      <c r="H50" s="173"/>
      <c r="I50" s="173"/>
      <c r="J50" s="173"/>
      <c r="K50" s="173"/>
    </row>
    <row r="51" spans="2:11" s="31" customFormat="1" ht="16.899999999999999" customHeight="1" x14ac:dyDescent="0.75">
      <c r="B51" s="21" t="s">
        <v>191</v>
      </c>
      <c r="C51" s="74"/>
      <c r="D51" s="74"/>
      <c r="E51" s="74"/>
      <c r="F51" s="74"/>
      <c r="G51" s="74"/>
      <c r="H51" s="75"/>
      <c r="I51" s="75"/>
      <c r="J51" s="75"/>
      <c r="K51" s="75"/>
    </row>
    <row r="52" spans="2:11" s="31" customFormat="1" ht="16.899999999999999" customHeight="1" x14ac:dyDescent="0.75">
      <c r="B52" s="8"/>
      <c r="C52" s="8"/>
      <c r="D52" s="8"/>
      <c r="E52" s="8"/>
      <c r="F52" s="8"/>
      <c r="G52" s="8"/>
    </row>
    <row r="53" spans="2:11" s="31" customFormat="1" ht="16.899999999999999" customHeight="1" x14ac:dyDescent="0.75">
      <c r="B53" s="8"/>
      <c r="C53" s="8"/>
      <c r="D53" s="8"/>
      <c r="E53" s="8"/>
      <c r="F53" s="8"/>
      <c r="G53" s="8"/>
    </row>
    <row r="54" spans="2:11" s="31" customFormat="1" ht="15.75" customHeight="1" x14ac:dyDescent="0.75">
      <c r="B54" s="23"/>
      <c r="C54" s="273" t="s">
        <v>187</v>
      </c>
      <c r="D54" s="274"/>
      <c r="E54" s="274"/>
      <c r="F54" s="274"/>
      <c r="G54" s="274"/>
      <c r="H54" s="274"/>
      <c r="I54" s="274"/>
      <c r="J54" s="274"/>
      <c r="K54" s="275"/>
    </row>
    <row r="55" spans="2:11" s="31" customFormat="1" ht="30" customHeight="1" x14ac:dyDescent="0.75">
      <c r="B55" s="21" t="s">
        <v>188</v>
      </c>
      <c r="C55" s="264"/>
      <c r="D55" s="265"/>
      <c r="E55" s="265"/>
      <c r="F55" s="265"/>
      <c r="G55" s="265"/>
      <c r="H55" s="265"/>
      <c r="I55" s="265"/>
      <c r="J55" s="265"/>
      <c r="K55" s="266"/>
    </row>
    <row r="56" spans="2:11" s="31" customFormat="1" ht="15.95" customHeight="1" x14ac:dyDescent="0.75">
      <c r="B56" s="21" t="s">
        <v>140</v>
      </c>
      <c r="C56" s="267" t="s">
        <v>8</v>
      </c>
      <c r="D56" s="268"/>
      <c r="E56" s="268"/>
      <c r="F56" s="268"/>
      <c r="G56" s="269"/>
      <c r="H56" s="270" t="s">
        <v>9</v>
      </c>
      <c r="I56" s="271"/>
      <c r="J56" s="271"/>
      <c r="K56" s="272"/>
    </row>
    <row r="57" spans="2:11" s="31" customFormat="1" ht="15.75" x14ac:dyDescent="0.75">
      <c r="B57" s="21" t="s">
        <v>134</v>
      </c>
      <c r="C57" s="71">
        <v>2013</v>
      </c>
      <c r="D57" s="71">
        <v>2014</v>
      </c>
      <c r="E57" s="71">
        <v>2015</v>
      </c>
      <c r="F57" s="71">
        <v>2016</v>
      </c>
      <c r="G57" s="71">
        <v>2017</v>
      </c>
      <c r="H57" s="182">
        <v>2018</v>
      </c>
      <c r="I57" s="182">
        <v>2019</v>
      </c>
      <c r="J57" s="182" t="s">
        <v>141</v>
      </c>
      <c r="K57" s="182" t="s">
        <v>142</v>
      </c>
    </row>
    <row r="58" spans="2:11" s="31" customFormat="1" ht="15.75" x14ac:dyDescent="0.75">
      <c r="B58" s="21" t="s">
        <v>189</v>
      </c>
      <c r="C58" s="72"/>
      <c r="D58" s="72"/>
      <c r="E58" s="72"/>
      <c r="F58" s="72"/>
      <c r="G58" s="72"/>
      <c r="H58" s="73"/>
      <c r="I58" s="73"/>
      <c r="J58" s="73"/>
      <c r="K58" s="73"/>
    </row>
    <row r="59" spans="2:11" s="31" customFormat="1" ht="15.75" x14ac:dyDescent="0.75">
      <c r="B59" s="21" t="s">
        <v>190</v>
      </c>
      <c r="C59" s="172"/>
      <c r="D59" s="172"/>
      <c r="E59" s="172"/>
      <c r="F59" s="172"/>
      <c r="G59" s="172"/>
      <c r="H59" s="173"/>
      <c r="I59" s="173"/>
      <c r="J59" s="173"/>
      <c r="K59" s="173"/>
    </row>
    <row r="60" spans="2:11" s="31" customFormat="1" ht="15.75" x14ac:dyDescent="0.75">
      <c r="B60" s="21" t="s">
        <v>191</v>
      </c>
      <c r="C60" s="74"/>
      <c r="D60" s="74"/>
      <c r="E60" s="74"/>
      <c r="F60" s="74"/>
      <c r="G60" s="74"/>
      <c r="H60" s="75"/>
      <c r="I60" s="75"/>
      <c r="J60" s="75"/>
      <c r="K60" s="75"/>
    </row>
    <row r="61" spans="2:11" s="31" customFormat="1" ht="15.75" x14ac:dyDescent="0.75">
      <c r="B61" s="8"/>
      <c r="C61" s="8"/>
      <c r="D61" s="8"/>
      <c r="E61" s="8"/>
      <c r="F61" s="8"/>
      <c r="G61" s="8"/>
    </row>
    <row r="62" spans="2:11" s="31" customFormat="1" ht="15.75" x14ac:dyDescent="0.75">
      <c r="B62" s="8"/>
      <c r="C62" s="8"/>
      <c r="D62" s="8"/>
      <c r="E62" s="8"/>
      <c r="F62" s="8"/>
      <c r="G62" s="8"/>
    </row>
    <row r="63" spans="2:11" s="31" customFormat="1" ht="15.75" customHeight="1" x14ac:dyDescent="0.75">
      <c r="B63" s="23"/>
      <c r="C63" s="273" t="s">
        <v>187</v>
      </c>
      <c r="D63" s="274"/>
      <c r="E63" s="274"/>
      <c r="F63" s="274"/>
      <c r="G63" s="274"/>
      <c r="H63" s="274"/>
      <c r="I63" s="274"/>
      <c r="J63" s="274"/>
      <c r="K63" s="275"/>
    </row>
    <row r="64" spans="2:11" s="31" customFormat="1" ht="30" customHeight="1" x14ac:dyDescent="0.75">
      <c r="B64" s="21" t="s">
        <v>188</v>
      </c>
      <c r="C64" s="264"/>
      <c r="D64" s="265"/>
      <c r="E64" s="265"/>
      <c r="F64" s="265"/>
      <c r="G64" s="265"/>
      <c r="H64" s="265"/>
      <c r="I64" s="265"/>
      <c r="J64" s="265"/>
      <c r="K64" s="266"/>
    </row>
    <row r="65" spans="2:11" s="31" customFormat="1" ht="15.95" customHeight="1" x14ac:dyDescent="0.75">
      <c r="B65" s="21" t="s">
        <v>140</v>
      </c>
      <c r="C65" s="267" t="s">
        <v>8</v>
      </c>
      <c r="D65" s="268"/>
      <c r="E65" s="268"/>
      <c r="F65" s="268"/>
      <c r="G65" s="269"/>
      <c r="H65" s="270" t="s">
        <v>9</v>
      </c>
      <c r="I65" s="271"/>
      <c r="J65" s="271"/>
      <c r="K65" s="272"/>
    </row>
    <row r="66" spans="2:11" s="31" customFormat="1" ht="15.75" x14ac:dyDescent="0.75">
      <c r="B66" s="21" t="s">
        <v>134</v>
      </c>
      <c r="C66" s="71">
        <v>2013</v>
      </c>
      <c r="D66" s="71">
        <v>2014</v>
      </c>
      <c r="E66" s="71">
        <v>2015</v>
      </c>
      <c r="F66" s="71">
        <v>2016</v>
      </c>
      <c r="G66" s="71">
        <v>2017</v>
      </c>
      <c r="H66" s="182">
        <v>2018</v>
      </c>
      <c r="I66" s="182">
        <v>2019</v>
      </c>
      <c r="J66" s="182" t="s">
        <v>141</v>
      </c>
      <c r="K66" s="182" t="s">
        <v>142</v>
      </c>
    </row>
    <row r="67" spans="2:11" s="31" customFormat="1" ht="15.75" x14ac:dyDescent="0.75">
      <c r="B67" s="21" t="s">
        <v>189</v>
      </c>
      <c r="C67" s="72"/>
      <c r="D67" s="72"/>
      <c r="E67" s="72"/>
      <c r="F67" s="72"/>
      <c r="G67" s="72"/>
      <c r="H67" s="73"/>
      <c r="I67" s="73"/>
      <c r="J67" s="73"/>
      <c r="K67" s="73"/>
    </row>
    <row r="68" spans="2:11" s="31" customFormat="1" ht="15.75" x14ac:dyDescent="0.75">
      <c r="B68" s="21" t="s">
        <v>190</v>
      </c>
      <c r="C68" s="172"/>
      <c r="D68" s="172"/>
      <c r="E68" s="172"/>
      <c r="F68" s="172"/>
      <c r="G68" s="172"/>
      <c r="H68" s="173"/>
      <c r="I68" s="173"/>
      <c r="J68" s="173"/>
      <c r="K68" s="173"/>
    </row>
    <row r="69" spans="2:11" s="31" customFormat="1" ht="15.75" x14ac:dyDescent="0.75">
      <c r="B69" s="21" t="s">
        <v>191</v>
      </c>
      <c r="C69" s="74"/>
      <c r="D69" s="74"/>
      <c r="E69" s="74"/>
      <c r="F69" s="74"/>
      <c r="G69" s="74"/>
      <c r="H69" s="75"/>
      <c r="I69" s="75"/>
      <c r="J69" s="75"/>
      <c r="K69" s="75"/>
    </row>
    <row r="70" spans="2:11" s="31" customFormat="1" ht="15.75" x14ac:dyDescent="0.75">
      <c r="B70" s="8"/>
      <c r="C70" s="8"/>
      <c r="D70" s="8"/>
      <c r="E70" s="8"/>
      <c r="F70" s="8"/>
      <c r="G70" s="8"/>
    </row>
    <row r="71" spans="2:11" s="31" customFormat="1" ht="15.75" x14ac:dyDescent="0.75">
      <c r="B71" s="8"/>
      <c r="C71" s="8"/>
      <c r="D71" s="8"/>
      <c r="E71" s="8"/>
      <c r="F71" s="8"/>
      <c r="G71" s="8"/>
    </row>
    <row r="72" spans="2:11" s="31" customFormat="1" ht="15.75" customHeight="1" x14ac:dyDescent="0.75">
      <c r="B72" s="23"/>
      <c r="C72" s="273" t="s">
        <v>187</v>
      </c>
      <c r="D72" s="274"/>
      <c r="E72" s="274"/>
      <c r="F72" s="274"/>
      <c r="G72" s="274"/>
      <c r="H72" s="274"/>
      <c r="I72" s="274"/>
      <c r="J72" s="274"/>
      <c r="K72" s="275"/>
    </row>
    <row r="73" spans="2:11" s="31" customFormat="1" ht="30" customHeight="1" x14ac:dyDescent="0.75">
      <c r="B73" s="21" t="s">
        <v>188</v>
      </c>
      <c r="C73" s="264"/>
      <c r="D73" s="265"/>
      <c r="E73" s="265"/>
      <c r="F73" s="265"/>
      <c r="G73" s="265"/>
      <c r="H73" s="265"/>
      <c r="I73" s="265"/>
      <c r="J73" s="265"/>
      <c r="K73" s="266"/>
    </row>
    <row r="74" spans="2:11" s="31" customFormat="1" ht="15.95" customHeight="1" x14ac:dyDescent="0.75">
      <c r="B74" s="21" t="s">
        <v>140</v>
      </c>
      <c r="C74" s="267" t="s">
        <v>8</v>
      </c>
      <c r="D74" s="268"/>
      <c r="E74" s="268"/>
      <c r="F74" s="268"/>
      <c r="G74" s="269"/>
      <c r="H74" s="270" t="s">
        <v>9</v>
      </c>
      <c r="I74" s="271"/>
      <c r="J74" s="271"/>
      <c r="K74" s="272"/>
    </row>
    <row r="75" spans="2:11" s="31" customFormat="1" ht="15.75" x14ac:dyDescent="0.75">
      <c r="B75" s="21" t="s">
        <v>134</v>
      </c>
      <c r="C75" s="71">
        <v>2013</v>
      </c>
      <c r="D75" s="71">
        <v>2014</v>
      </c>
      <c r="E75" s="71">
        <v>2015</v>
      </c>
      <c r="F75" s="71">
        <v>2016</v>
      </c>
      <c r="G75" s="71">
        <v>2017</v>
      </c>
      <c r="H75" s="182">
        <v>2018</v>
      </c>
      <c r="I75" s="182">
        <v>2019</v>
      </c>
      <c r="J75" s="182" t="s">
        <v>141</v>
      </c>
      <c r="K75" s="182" t="s">
        <v>142</v>
      </c>
    </row>
    <row r="76" spans="2:11" s="31" customFormat="1" ht="15.75" x14ac:dyDescent="0.75">
      <c r="B76" s="21" t="s">
        <v>189</v>
      </c>
      <c r="C76" s="72"/>
      <c r="D76" s="72"/>
      <c r="E76" s="72"/>
      <c r="F76" s="72"/>
      <c r="G76" s="72"/>
      <c r="H76" s="73"/>
      <c r="I76" s="73"/>
      <c r="J76" s="73"/>
      <c r="K76" s="73"/>
    </row>
    <row r="77" spans="2:11" s="31" customFormat="1" ht="15.75" x14ac:dyDescent="0.75">
      <c r="B77" s="21" t="s">
        <v>190</v>
      </c>
      <c r="C77" s="172"/>
      <c r="D77" s="172"/>
      <c r="E77" s="172"/>
      <c r="F77" s="172"/>
      <c r="G77" s="172"/>
      <c r="H77" s="173"/>
      <c r="I77" s="173"/>
      <c r="J77" s="173"/>
      <c r="K77" s="173"/>
    </row>
    <row r="78" spans="2:11" s="31" customFormat="1" ht="15.75" x14ac:dyDescent="0.75">
      <c r="B78" s="21" t="s">
        <v>191</v>
      </c>
      <c r="C78" s="74"/>
      <c r="D78" s="74"/>
      <c r="E78" s="74"/>
      <c r="F78" s="74"/>
      <c r="G78" s="74"/>
      <c r="H78" s="75"/>
      <c r="I78" s="75"/>
      <c r="J78" s="75"/>
      <c r="K78" s="75"/>
    </row>
    <row r="79" spans="2:11" s="31" customFormat="1" ht="15.75" x14ac:dyDescent="0.75">
      <c r="B79" s="8"/>
      <c r="C79" s="8"/>
      <c r="D79" s="8"/>
      <c r="E79" s="8"/>
      <c r="F79" s="8"/>
      <c r="G79" s="8"/>
    </row>
    <row r="80" spans="2:11" s="31" customFormat="1" ht="15.75" x14ac:dyDescent="0.75">
      <c r="B80" s="8"/>
      <c r="C80" s="8"/>
      <c r="D80" s="8"/>
      <c r="E80" s="8"/>
      <c r="F80" s="8"/>
      <c r="G80" s="8"/>
    </row>
    <row r="81" spans="2:11" s="31" customFormat="1" ht="15.75" customHeight="1" x14ac:dyDescent="0.75">
      <c r="B81" s="23"/>
      <c r="C81" s="273" t="s">
        <v>187</v>
      </c>
      <c r="D81" s="274"/>
      <c r="E81" s="274"/>
      <c r="F81" s="274"/>
      <c r="G81" s="274"/>
      <c r="H81" s="274"/>
      <c r="I81" s="274"/>
      <c r="J81" s="274"/>
      <c r="K81" s="275"/>
    </row>
    <row r="82" spans="2:11" s="31" customFormat="1" ht="30" customHeight="1" x14ac:dyDescent="0.75">
      <c r="B82" s="21" t="s">
        <v>188</v>
      </c>
      <c r="C82" s="264"/>
      <c r="D82" s="265"/>
      <c r="E82" s="265"/>
      <c r="F82" s="265"/>
      <c r="G82" s="265"/>
      <c r="H82" s="265"/>
      <c r="I82" s="265"/>
      <c r="J82" s="265"/>
      <c r="K82" s="266"/>
    </row>
    <row r="83" spans="2:11" s="31" customFormat="1" ht="15.95" customHeight="1" x14ac:dyDescent="0.75">
      <c r="B83" s="21" t="s">
        <v>140</v>
      </c>
      <c r="C83" s="267" t="s">
        <v>8</v>
      </c>
      <c r="D83" s="268"/>
      <c r="E83" s="268"/>
      <c r="F83" s="268"/>
      <c r="G83" s="269"/>
      <c r="H83" s="270" t="s">
        <v>9</v>
      </c>
      <c r="I83" s="271"/>
      <c r="J83" s="271"/>
      <c r="K83" s="272"/>
    </row>
    <row r="84" spans="2:11" s="31" customFormat="1" ht="15.75" x14ac:dyDescent="0.75">
      <c r="B84" s="21" t="s">
        <v>134</v>
      </c>
      <c r="C84" s="71">
        <v>2013</v>
      </c>
      <c r="D84" s="71">
        <v>2014</v>
      </c>
      <c r="E84" s="71">
        <v>2015</v>
      </c>
      <c r="F84" s="71">
        <v>2016</v>
      </c>
      <c r="G84" s="71">
        <v>2017</v>
      </c>
      <c r="H84" s="182">
        <v>2018</v>
      </c>
      <c r="I84" s="182">
        <v>2019</v>
      </c>
      <c r="J84" s="182" t="s">
        <v>141</v>
      </c>
      <c r="K84" s="182" t="s">
        <v>142</v>
      </c>
    </row>
    <row r="85" spans="2:11" s="31" customFormat="1" ht="15.75" x14ac:dyDescent="0.75">
      <c r="B85" s="21" t="s">
        <v>189</v>
      </c>
      <c r="C85" s="72"/>
      <c r="D85" s="72"/>
      <c r="E85" s="72"/>
      <c r="F85" s="72"/>
      <c r="G85" s="72"/>
      <c r="H85" s="73"/>
      <c r="I85" s="73"/>
      <c r="J85" s="73"/>
      <c r="K85" s="73"/>
    </row>
    <row r="86" spans="2:11" s="31" customFormat="1" ht="15.75" x14ac:dyDescent="0.75">
      <c r="B86" s="21" t="s">
        <v>190</v>
      </c>
      <c r="C86" s="172"/>
      <c r="D86" s="172"/>
      <c r="E86" s="172"/>
      <c r="F86" s="172"/>
      <c r="G86" s="172"/>
      <c r="H86" s="173"/>
      <c r="I86" s="173"/>
      <c r="J86" s="173"/>
      <c r="K86" s="173"/>
    </row>
    <row r="87" spans="2:11" s="31" customFormat="1" ht="15.75" x14ac:dyDescent="0.75">
      <c r="B87" s="21" t="s">
        <v>191</v>
      </c>
      <c r="C87" s="74"/>
      <c r="D87" s="74"/>
      <c r="E87" s="74"/>
      <c r="F87" s="74"/>
      <c r="G87" s="74"/>
      <c r="H87" s="75"/>
      <c r="I87" s="75"/>
      <c r="J87" s="75"/>
      <c r="K87" s="75"/>
    </row>
    <row r="88" spans="2:11" s="31" customFormat="1" ht="15.75" x14ac:dyDescent="0.75">
      <c r="B88" s="8"/>
      <c r="C88" s="8"/>
      <c r="D88" s="8"/>
      <c r="E88" s="8"/>
      <c r="F88" s="8"/>
      <c r="G88" s="8"/>
    </row>
    <row r="89" spans="2:11" s="31" customFormat="1" ht="15.75" x14ac:dyDescent="0.75">
      <c r="B89" s="8"/>
      <c r="C89" s="8"/>
      <c r="D89" s="8"/>
      <c r="E89" s="8"/>
      <c r="F89" s="8"/>
      <c r="G89" s="8"/>
    </row>
    <row r="90" spans="2:11" s="31" customFormat="1" ht="15.75" customHeight="1" x14ac:dyDescent="0.75">
      <c r="B90" s="23"/>
      <c r="C90" s="273" t="s">
        <v>187</v>
      </c>
      <c r="D90" s="274"/>
      <c r="E90" s="274"/>
      <c r="F90" s="274"/>
      <c r="G90" s="274"/>
      <c r="H90" s="274"/>
      <c r="I90" s="274"/>
      <c r="J90" s="274"/>
      <c r="K90" s="275"/>
    </row>
    <row r="91" spans="2:11" s="31" customFormat="1" ht="30" customHeight="1" x14ac:dyDescent="0.75">
      <c r="B91" s="21" t="s">
        <v>188</v>
      </c>
      <c r="C91" s="264"/>
      <c r="D91" s="265"/>
      <c r="E91" s="265"/>
      <c r="F91" s="265"/>
      <c r="G91" s="265"/>
      <c r="H91" s="265"/>
      <c r="I91" s="265"/>
      <c r="J91" s="265"/>
      <c r="K91" s="266"/>
    </row>
    <row r="92" spans="2:11" s="31" customFormat="1" ht="15.95" customHeight="1" x14ac:dyDescent="0.75">
      <c r="B92" s="21" t="s">
        <v>140</v>
      </c>
      <c r="C92" s="267" t="s">
        <v>8</v>
      </c>
      <c r="D92" s="268"/>
      <c r="E92" s="268"/>
      <c r="F92" s="268"/>
      <c r="G92" s="269"/>
      <c r="H92" s="270" t="s">
        <v>9</v>
      </c>
      <c r="I92" s="271"/>
      <c r="J92" s="271"/>
      <c r="K92" s="272"/>
    </row>
    <row r="93" spans="2:11" s="31" customFormat="1" ht="15.75" x14ac:dyDescent="0.75">
      <c r="B93" s="21" t="s">
        <v>134</v>
      </c>
      <c r="C93" s="71">
        <v>2013</v>
      </c>
      <c r="D93" s="71">
        <v>2014</v>
      </c>
      <c r="E93" s="71">
        <v>2015</v>
      </c>
      <c r="F93" s="71">
        <v>2016</v>
      </c>
      <c r="G93" s="71">
        <v>2017</v>
      </c>
      <c r="H93" s="182">
        <v>2018</v>
      </c>
      <c r="I93" s="182">
        <v>2019</v>
      </c>
      <c r="J93" s="182" t="s">
        <v>141</v>
      </c>
      <c r="K93" s="182" t="s">
        <v>142</v>
      </c>
    </row>
    <row r="94" spans="2:11" s="31" customFormat="1" ht="15.75" x14ac:dyDescent="0.75">
      <c r="B94" s="21" t="s">
        <v>189</v>
      </c>
      <c r="C94" s="72"/>
      <c r="D94" s="72"/>
      <c r="E94" s="72"/>
      <c r="F94" s="72"/>
      <c r="G94" s="72"/>
      <c r="H94" s="73"/>
      <c r="I94" s="73"/>
      <c r="J94" s="73"/>
      <c r="K94" s="73"/>
    </row>
    <row r="95" spans="2:11" s="31" customFormat="1" ht="15.75" x14ac:dyDescent="0.75">
      <c r="B95" s="21" t="s">
        <v>190</v>
      </c>
      <c r="C95" s="172"/>
      <c r="D95" s="172"/>
      <c r="E95" s="172"/>
      <c r="F95" s="172"/>
      <c r="G95" s="172"/>
      <c r="H95" s="173"/>
      <c r="I95" s="173"/>
      <c r="J95" s="173"/>
      <c r="K95" s="173"/>
    </row>
    <row r="96" spans="2:11" s="31" customFormat="1" ht="15.75" x14ac:dyDescent="0.75">
      <c r="B96" s="21" t="s">
        <v>191</v>
      </c>
      <c r="C96" s="74"/>
      <c r="D96" s="74"/>
      <c r="E96" s="74"/>
      <c r="F96" s="74"/>
      <c r="G96" s="74"/>
      <c r="H96" s="75"/>
      <c r="I96" s="75"/>
      <c r="J96" s="75"/>
      <c r="K96" s="75"/>
    </row>
    <row r="97" spans="2:7" s="31" customFormat="1" ht="15.75" x14ac:dyDescent="0.75">
      <c r="B97" s="8"/>
      <c r="C97" s="8"/>
      <c r="D97" s="8"/>
      <c r="E97" s="8"/>
      <c r="F97" s="8"/>
      <c r="G97" s="8"/>
    </row>
    <row r="98" spans="2:7" s="31" customFormat="1" ht="15.75" x14ac:dyDescent="0.75">
      <c r="B98" s="8"/>
      <c r="C98" s="8"/>
      <c r="D98" s="8"/>
      <c r="E98" s="8"/>
      <c r="F98" s="8"/>
      <c r="G98" s="8"/>
    </row>
  </sheetData>
  <mergeCells count="45">
    <mergeCell ref="C92:G92"/>
    <mergeCell ref="H92:K92"/>
    <mergeCell ref="C56:G56"/>
    <mergeCell ref="H56:K56"/>
    <mergeCell ref="C72:K72"/>
    <mergeCell ref="C73:K73"/>
    <mergeCell ref="C63:K63"/>
    <mergeCell ref="C64:K64"/>
    <mergeCell ref="C65:G65"/>
    <mergeCell ref="H65:K65"/>
    <mergeCell ref="C83:G83"/>
    <mergeCell ref="H83:K83"/>
    <mergeCell ref="C90:K90"/>
    <mergeCell ref="C91:K91"/>
    <mergeCell ref="B2:E3"/>
    <mergeCell ref="C4:E4"/>
    <mergeCell ref="C5:E5"/>
    <mergeCell ref="C27:K27"/>
    <mergeCell ref="C28:K28"/>
    <mergeCell ref="F3:F4"/>
    <mergeCell ref="B7:E7"/>
    <mergeCell ref="C9:K9"/>
    <mergeCell ref="C10:K10"/>
    <mergeCell ref="C11:G11"/>
    <mergeCell ref="H11:K11"/>
    <mergeCell ref="C18:K18"/>
    <mergeCell ref="C19:K19"/>
    <mergeCell ref="C20:G20"/>
    <mergeCell ref="H20:K20"/>
    <mergeCell ref="C29:G29"/>
    <mergeCell ref="H29:K29"/>
    <mergeCell ref="C82:K82"/>
    <mergeCell ref="C74:G74"/>
    <mergeCell ref="H74:K74"/>
    <mergeCell ref="C81:K81"/>
    <mergeCell ref="C36:K36"/>
    <mergeCell ref="C37:K37"/>
    <mergeCell ref="C38:G38"/>
    <mergeCell ref="H38:K38"/>
    <mergeCell ref="C45:K45"/>
    <mergeCell ref="C46:K46"/>
    <mergeCell ref="C47:G47"/>
    <mergeCell ref="H47:K47"/>
    <mergeCell ref="C54:K54"/>
    <mergeCell ref="C55:K55"/>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B343949-CB71-49F3-840D-3A1C2F50C95E}">
          <x14:formula1>
            <xm:f>Guidance!$B$44:$B$64</xm:f>
          </x14:formula1>
          <xm:sqref>C10:K10 C82:K82 C19:K19 C28:K28 C37:K37 C46:K46 C55:K55 C64:K64 C73:K73 C91:K91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798DE-7970-4C74-9373-0D2E03EFF6ED}">
  <dimension ref="A1:L94"/>
  <sheetViews>
    <sheetView showGridLines="0" zoomScale="70" zoomScaleNormal="70" workbookViewId="0">
      <selection activeCell="F5" sqref="F5"/>
    </sheetView>
  </sheetViews>
  <sheetFormatPr defaultRowHeight="14.75" x14ac:dyDescent="0.75"/>
  <cols>
    <col min="1" max="1" width="3.7265625" customWidth="1"/>
    <col min="2" max="2" width="45.7265625" style="31" customWidth="1"/>
    <col min="3" max="11" width="20.7265625" customWidth="1"/>
  </cols>
  <sheetData>
    <row r="1" spans="2:12" ht="15.5" thickBot="1" x14ac:dyDescent="0.9"/>
    <row r="2" spans="2:12" ht="24.95" customHeight="1" thickBot="1" x14ac:dyDescent="0.9">
      <c r="B2" s="234" t="s">
        <v>192</v>
      </c>
      <c r="C2" s="234"/>
      <c r="D2" s="234"/>
      <c r="E2" s="234"/>
    </row>
    <row r="3" spans="2:12" ht="24.95" customHeight="1" thickBot="1" x14ac:dyDescent="0.9">
      <c r="B3" s="234"/>
      <c r="C3" s="234"/>
      <c r="D3" s="234"/>
      <c r="E3" s="234"/>
    </row>
    <row r="4" spans="2:12" ht="21" thickBot="1" x14ac:dyDescent="0.9">
      <c r="B4" s="32" t="s">
        <v>3</v>
      </c>
      <c r="C4" s="278" t="str">
        <f>'1) Associated companies'!C4:D4</f>
        <v>TF0006</v>
      </c>
      <c r="D4" s="278"/>
      <c r="E4" s="278"/>
      <c r="L4" s="5"/>
    </row>
    <row r="5" spans="2:12" ht="21" thickBot="1" x14ac:dyDescent="0.9">
      <c r="B5" s="32" t="s">
        <v>5</v>
      </c>
      <c r="C5" s="278">
        <f>'1) Associated companies'!C5:D5</f>
        <v>0</v>
      </c>
      <c r="D5" s="278"/>
      <c r="E5" s="278"/>
      <c r="L5" s="5"/>
    </row>
    <row r="7" spans="2:12" ht="15.2" customHeight="1" x14ac:dyDescent="0.75">
      <c r="B7" s="280" t="s">
        <v>193</v>
      </c>
      <c r="C7" s="280"/>
      <c r="D7" s="280"/>
      <c r="E7" s="280"/>
      <c r="F7" s="280"/>
      <c r="G7" s="280"/>
      <c r="H7" s="280"/>
      <c r="I7" s="280"/>
      <c r="J7" s="280"/>
      <c r="K7" s="280"/>
    </row>
    <row r="9" spans="2:12" s="31" customFormat="1" ht="15.95" customHeight="1" x14ac:dyDescent="0.75">
      <c r="B9" s="21" t="s">
        <v>140</v>
      </c>
      <c r="C9" s="267" t="s">
        <v>8</v>
      </c>
      <c r="D9" s="268"/>
      <c r="E9" s="268"/>
      <c r="F9" s="268"/>
      <c r="G9" s="269"/>
      <c r="H9" s="270" t="s">
        <v>9</v>
      </c>
      <c r="I9" s="271"/>
      <c r="J9" s="271"/>
      <c r="K9" s="272"/>
    </row>
    <row r="10" spans="2:12" s="31" customFormat="1" ht="15.75" x14ac:dyDescent="0.75">
      <c r="B10" s="21" t="s">
        <v>134</v>
      </c>
      <c r="C10" s="71">
        <v>2013</v>
      </c>
      <c r="D10" s="71">
        <v>2014</v>
      </c>
      <c r="E10" s="71">
        <v>2015</v>
      </c>
      <c r="F10" s="71">
        <v>2016</v>
      </c>
      <c r="G10" s="71">
        <v>2017</v>
      </c>
      <c r="H10" s="182">
        <v>2018</v>
      </c>
      <c r="I10" s="182">
        <v>2019</v>
      </c>
      <c r="J10" s="182" t="s">
        <v>141</v>
      </c>
      <c r="K10" s="182" t="s">
        <v>142</v>
      </c>
    </row>
    <row r="11" spans="2:12" s="9" customFormat="1" ht="15.25" x14ac:dyDescent="0.65">
      <c r="B11" s="108"/>
      <c r="C11" s="279" t="s">
        <v>194</v>
      </c>
      <c r="D11" s="279"/>
      <c r="E11" s="279"/>
      <c r="F11" s="279"/>
      <c r="G11" s="279"/>
      <c r="H11" s="279"/>
      <c r="I11" s="279"/>
      <c r="J11" s="279"/>
      <c r="K11" s="279"/>
    </row>
    <row r="12" spans="2:12" s="9" customFormat="1" ht="15.25" x14ac:dyDescent="0.65">
      <c r="B12" s="21" t="s">
        <v>195</v>
      </c>
      <c r="C12" s="87"/>
      <c r="D12" s="88"/>
      <c r="E12" s="88"/>
      <c r="F12" s="88"/>
      <c r="G12" s="88"/>
      <c r="H12" s="88"/>
      <c r="I12" s="88"/>
      <c r="J12" s="88"/>
      <c r="K12" s="88"/>
    </row>
    <row r="13" spans="2:12" s="9" customFormat="1" ht="15.5" x14ac:dyDescent="0.7">
      <c r="B13" s="86" t="s">
        <v>196</v>
      </c>
      <c r="C13" s="84"/>
      <c r="D13" s="25"/>
      <c r="E13" s="25"/>
      <c r="F13" s="25"/>
      <c r="G13" s="25"/>
      <c r="H13" s="25"/>
      <c r="I13" s="25"/>
      <c r="J13" s="25"/>
      <c r="K13" s="25"/>
    </row>
    <row r="14" spans="2:12" s="9" customFormat="1" ht="15.5" x14ac:dyDescent="0.7">
      <c r="B14" s="86" t="s">
        <v>196</v>
      </c>
      <c r="C14" s="84"/>
      <c r="D14" s="25"/>
      <c r="E14" s="25"/>
      <c r="F14" s="25"/>
      <c r="G14" s="25"/>
      <c r="H14" s="25"/>
      <c r="I14" s="25"/>
      <c r="J14" s="25"/>
      <c r="K14" s="25"/>
    </row>
    <row r="15" spans="2:12" s="9" customFormat="1" ht="15.5" x14ac:dyDescent="0.7">
      <c r="B15" s="86" t="s">
        <v>196</v>
      </c>
      <c r="C15" s="84"/>
      <c r="D15" s="25"/>
      <c r="E15" s="25"/>
      <c r="F15" s="25"/>
      <c r="G15" s="25"/>
      <c r="H15" s="25"/>
      <c r="I15" s="25"/>
      <c r="J15" s="25"/>
      <c r="K15" s="25"/>
    </row>
    <row r="16" spans="2:12" s="9" customFormat="1" ht="15.5" x14ac:dyDescent="0.7">
      <c r="B16" s="86" t="s">
        <v>196</v>
      </c>
      <c r="C16" s="84"/>
      <c r="D16" s="25"/>
      <c r="E16" s="25"/>
      <c r="F16" s="25"/>
      <c r="G16" s="25"/>
      <c r="H16" s="25"/>
      <c r="I16" s="25"/>
      <c r="J16" s="25"/>
      <c r="K16" s="25"/>
    </row>
    <row r="17" spans="2:11" s="9" customFormat="1" ht="15.5" x14ac:dyDescent="0.7">
      <c r="B17" s="86" t="s">
        <v>197</v>
      </c>
      <c r="C17" s="84"/>
      <c r="D17" s="25"/>
      <c r="E17" s="25"/>
      <c r="F17" s="25"/>
      <c r="G17" s="25"/>
      <c r="H17" s="25"/>
      <c r="I17" s="25"/>
      <c r="J17" s="25"/>
      <c r="K17" s="25"/>
    </row>
    <row r="18" spans="2:11" s="9" customFormat="1" ht="15.25" x14ac:dyDescent="0.65">
      <c r="B18" s="21" t="s">
        <v>198</v>
      </c>
      <c r="C18" s="88"/>
      <c r="D18" s="88"/>
      <c r="E18" s="88"/>
      <c r="F18" s="88"/>
      <c r="G18" s="88"/>
      <c r="H18" s="88"/>
      <c r="I18" s="88"/>
      <c r="J18" s="88"/>
      <c r="K18" s="88"/>
    </row>
    <row r="19" spans="2:11" s="9" customFormat="1" ht="15.5" x14ac:dyDescent="0.7">
      <c r="B19" s="86" t="s">
        <v>196</v>
      </c>
      <c r="C19" s="84"/>
      <c r="D19" s="25"/>
      <c r="E19" s="25"/>
      <c r="F19" s="25"/>
      <c r="G19" s="25"/>
      <c r="H19" s="25"/>
      <c r="I19" s="25"/>
      <c r="J19" s="25"/>
      <c r="K19" s="25"/>
    </row>
    <row r="20" spans="2:11" s="9" customFormat="1" ht="15.5" x14ac:dyDescent="0.7">
      <c r="B20" s="86" t="s">
        <v>196</v>
      </c>
      <c r="C20" s="84"/>
      <c r="D20" s="25"/>
      <c r="E20" s="25"/>
      <c r="F20" s="25"/>
      <c r="G20" s="25"/>
      <c r="H20" s="25"/>
      <c r="I20" s="25"/>
      <c r="J20" s="25"/>
      <c r="K20" s="25"/>
    </row>
    <row r="21" spans="2:11" s="9" customFormat="1" ht="15.5" x14ac:dyDescent="0.7">
      <c r="B21" s="86" t="s">
        <v>196</v>
      </c>
      <c r="C21" s="84"/>
      <c r="D21" s="25"/>
      <c r="E21" s="25"/>
      <c r="F21" s="25"/>
      <c r="G21" s="25"/>
      <c r="H21" s="25"/>
      <c r="I21" s="25"/>
      <c r="J21" s="25"/>
      <c r="K21" s="25"/>
    </row>
    <row r="22" spans="2:11" s="9" customFormat="1" ht="15.5" x14ac:dyDescent="0.7">
      <c r="B22" s="86" t="s">
        <v>196</v>
      </c>
      <c r="C22" s="84"/>
      <c r="D22" s="25"/>
      <c r="E22" s="25"/>
      <c r="F22" s="25"/>
      <c r="G22" s="25"/>
      <c r="H22" s="25"/>
      <c r="I22" s="25"/>
      <c r="J22" s="25"/>
      <c r="K22" s="25"/>
    </row>
    <row r="23" spans="2:11" s="9" customFormat="1" ht="15.5" x14ac:dyDescent="0.7">
      <c r="B23" s="86" t="s">
        <v>197</v>
      </c>
      <c r="C23" s="84"/>
      <c r="D23" s="25"/>
      <c r="E23" s="25"/>
      <c r="F23" s="25"/>
      <c r="G23" s="25"/>
      <c r="H23" s="25"/>
      <c r="I23" s="25"/>
      <c r="J23" s="25"/>
      <c r="K23" s="25"/>
    </row>
    <row r="24" spans="2:11" s="9" customFormat="1" ht="15.25" x14ac:dyDescent="0.65">
      <c r="B24" s="21" t="s">
        <v>199</v>
      </c>
      <c r="C24" s="89"/>
      <c r="D24" s="89"/>
      <c r="E24" s="89"/>
      <c r="F24" s="89"/>
      <c r="G24" s="89"/>
      <c r="H24" s="89"/>
      <c r="I24" s="89"/>
      <c r="J24" s="89"/>
      <c r="K24" s="89"/>
    </row>
    <row r="25" spans="2:11" s="9" customFormat="1" ht="15.5" x14ac:dyDescent="0.7">
      <c r="B25" s="86" t="s">
        <v>196</v>
      </c>
      <c r="C25" s="90" t="e">
        <f>C13/C19</f>
        <v>#DIV/0!</v>
      </c>
      <c r="D25" s="90" t="e">
        <f t="shared" ref="D25:K25" si="0">D13/D19</f>
        <v>#DIV/0!</v>
      </c>
      <c r="E25" s="90" t="e">
        <f t="shared" si="0"/>
        <v>#DIV/0!</v>
      </c>
      <c r="F25" s="90" t="e">
        <f t="shared" si="0"/>
        <v>#DIV/0!</v>
      </c>
      <c r="G25" s="90" t="e">
        <f t="shared" si="0"/>
        <v>#DIV/0!</v>
      </c>
      <c r="H25" s="90" t="e">
        <f t="shared" si="0"/>
        <v>#DIV/0!</v>
      </c>
      <c r="I25" s="90" t="e">
        <f t="shared" si="0"/>
        <v>#DIV/0!</v>
      </c>
      <c r="J25" s="90" t="e">
        <f t="shared" si="0"/>
        <v>#DIV/0!</v>
      </c>
      <c r="K25" s="90" t="e">
        <f t="shared" si="0"/>
        <v>#DIV/0!</v>
      </c>
    </row>
    <row r="26" spans="2:11" s="9" customFormat="1" ht="15.5" x14ac:dyDescent="0.7">
      <c r="B26" s="86" t="s">
        <v>196</v>
      </c>
      <c r="C26" s="90" t="e">
        <f>C14/C20</f>
        <v>#DIV/0!</v>
      </c>
      <c r="D26" s="90" t="e">
        <f t="shared" ref="D26:K27" si="1">D14/D20</f>
        <v>#DIV/0!</v>
      </c>
      <c r="E26" s="90" t="e">
        <f t="shared" si="1"/>
        <v>#DIV/0!</v>
      </c>
      <c r="F26" s="90" t="e">
        <f t="shared" si="1"/>
        <v>#DIV/0!</v>
      </c>
      <c r="G26" s="90" t="e">
        <f t="shared" si="1"/>
        <v>#DIV/0!</v>
      </c>
      <c r="H26" s="90" t="e">
        <f t="shared" si="1"/>
        <v>#DIV/0!</v>
      </c>
      <c r="I26" s="90" t="e">
        <f t="shared" si="1"/>
        <v>#DIV/0!</v>
      </c>
      <c r="J26" s="90" t="e">
        <f t="shared" si="1"/>
        <v>#DIV/0!</v>
      </c>
      <c r="K26" s="90" t="e">
        <f t="shared" si="1"/>
        <v>#DIV/0!</v>
      </c>
    </row>
    <row r="27" spans="2:11" s="9" customFormat="1" ht="15.5" x14ac:dyDescent="0.7">
      <c r="B27" s="86" t="s">
        <v>196</v>
      </c>
      <c r="C27" s="90" t="e">
        <f>C15/C21</f>
        <v>#DIV/0!</v>
      </c>
      <c r="D27" s="90" t="e">
        <f t="shared" si="1"/>
        <v>#DIV/0!</v>
      </c>
      <c r="E27" s="90" t="e">
        <f t="shared" si="1"/>
        <v>#DIV/0!</v>
      </c>
      <c r="F27" s="90" t="e">
        <f t="shared" si="1"/>
        <v>#DIV/0!</v>
      </c>
      <c r="G27" s="90" t="e">
        <f t="shared" si="1"/>
        <v>#DIV/0!</v>
      </c>
      <c r="H27" s="90" t="e">
        <f t="shared" si="1"/>
        <v>#DIV/0!</v>
      </c>
      <c r="I27" s="90" t="e">
        <f t="shared" si="1"/>
        <v>#DIV/0!</v>
      </c>
      <c r="J27" s="90" t="e">
        <f t="shared" si="1"/>
        <v>#DIV/0!</v>
      </c>
      <c r="K27" s="90" t="e">
        <f t="shared" si="1"/>
        <v>#DIV/0!</v>
      </c>
    </row>
    <row r="28" spans="2:11" s="9" customFormat="1" ht="15.5" x14ac:dyDescent="0.7">
      <c r="B28" s="86" t="s">
        <v>196</v>
      </c>
      <c r="C28" s="90" t="e">
        <f>C16/C22</f>
        <v>#DIV/0!</v>
      </c>
      <c r="D28" s="90" t="e">
        <f t="shared" ref="D28:K28" si="2">D16/D22</f>
        <v>#DIV/0!</v>
      </c>
      <c r="E28" s="90" t="e">
        <f t="shared" si="2"/>
        <v>#DIV/0!</v>
      </c>
      <c r="F28" s="90" t="e">
        <f t="shared" si="2"/>
        <v>#DIV/0!</v>
      </c>
      <c r="G28" s="90" t="e">
        <f t="shared" si="2"/>
        <v>#DIV/0!</v>
      </c>
      <c r="H28" s="90" t="e">
        <f t="shared" si="2"/>
        <v>#DIV/0!</v>
      </c>
      <c r="I28" s="90" t="e">
        <f t="shared" si="2"/>
        <v>#DIV/0!</v>
      </c>
      <c r="J28" s="90" t="e">
        <f t="shared" si="2"/>
        <v>#DIV/0!</v>
      </c>
      <c r="K28" s="90" t="e">
        <f t="shared" si="2"/>
        <v>#DIV/0!</v>
      </c>
    </row>
    <row r="29" spans="2:11" s="9" customFormat="1" ht="15.5" x14ac:dyDescent="0.7">
      <c r="B29" s="86" t="s">
        <v>197</v>
      </c>
      <c r="C29" s="90" t="e">
        <f t="shared" ref="C29:K29" si="3">C17/C23</f>
        <v>#DIV/0!</v>
      </c>
      <c r="D29" s="90" t="e">
        <f t="shared" si="3"/>
        <v>#DIV/0!</v>
      </c>
      <c r="E29" s="90" t="e">
        <f t="shared" si="3"/>
        <v>#DIV/0!</v>
      </c>
      <c r="F29" s="90" t="e">
        <f t="shared" si="3"/>
        <v>#DIV/0!</v>
      </c>
      <c r="G29" s="90" t="e">
        <f t="shared" si="3"/>
        <v>#DIV/0!</v>
      </c>
      <c r="H29" s="90" t="e">
        <f t="shared" si="3"/>
        <v>#DIV/0!</v>
      </c>
      <c r="I29" s="90" t="e">
        <f t="shared" si="3"/>
        <v>#DIV/0!</v>
      </c>
      <c r="J29" s="90" t="e">
        <f t="shared" si="3"/>
        <v>#DIV/0!</v>
      </c>
      <c r="K29" s="90" t="e">
        <f t="shared" si="3"/>
        <v>#DIV/0!</v>
      </c>
    </row>
    <row r="31" spans="2:11" s="31" customFormat="1" ht="15.95" customHeight="1" x14ac:dyDescent="0.75">
      <c r="B31" s="21" t="s">
        <v>140</v>
      </c>
      <c r="C31" s="267" t="s">
        <v>8</v>
      </c>
      <c r="D31" s="268"/>
      <c r="E31" s="268"/>
      <c r="F31" s="268"/>
      <c r="G31" s="269"/>
      <c r="H31" s="270" t="s">
        <v>9</v>
      </c>
      <c r="I31" s="271"/>
      <c r="J31" s="271"/>
      <c r="K31" s="272"/>
    </row>
    <row r="32" spans="2:11" s="31" customFormat="1" ht="15.75" x14ac:dyDescent="0.75">
      <c r="B32" s="21" t="s">
        <v>134</v>
      </c>
      <c r="C32" s="71">
        <v>2013</v>
      </c>
      <c r="D32" s="71">
        <v>2014</v>
      </c>
      <c r="E32" s="71">
        <v>2015</v>
      </c>
      <c r="F32" s="71">
        <v>2016</v>
      </c>
      <c r="G32" s="71">
        <v>2017</v>
      </c>
      <c r="H32" s="182">
        <v>2018</v>
      </c>
      <c r="I32" s="182">
        <v>2019</v>
      </c>
      <c r="J32" s="182" t="s">
        <v>141</v>
      </c>
      <c r="K32" s="182" t="s">
        <v>142</v>
      </c>
    </row>
    <row r="33" spans="2:11" s="9" customFormat="1" ht="15.25" x14ac:dyDescent="0.65">
      <c r="B33" s="108"/>
      <c r="C33" s="279" t="s">
        <v>200</v>
      </c>
      <c r="D33" s="279"/>
      <c r="E33" s="279"/>
      <c r="F33" s="279"/>
      <c r="G33" s="279"/>
      <c r="H33" s="279"/>
      <c r="I33" s="279"/>
      <c r="J33" s="279"/>
      <c r="K33" s="279"/>
    </row>
    <row r="34" spans="2:11" s="9" customFormat="1" ht="15.25" x14ac:dyDescent="0.65">
      <c r="B34" s="21" t="s">
        <v>201</v>
      </c>
      <c r="C34" s="85"/>
      <c r="D34" s="85"/>
      <c r="E34" s="85"/>
      <c r="F34" s="85"/>
      <c r="G34" s="85"/>
      <c r="H34" s="85"/>
      <c r="I34" s="85"/>
      <c r="J34" s="85"/>
      <c r="K34" s="85"/>
    </row>
    <row r="35" spans="2:11" s="9" customFormat="1" ht="15.5" x14ac:dyDescent="0.7">
      <c r="B35" s="86" t="s">
        <v>196</v>
      </c>
      <c r="C35" s="84"/>
      <c r="D35" s="25"/>
      <c r="E35" s="25"/>
      <c r="F35" s="25"/>
      <c r="G35" s="25"/>
      <c r="H35" s="25"/>
      <c r="I35" s="25"/>
      <c r="J35" s="25"/>
      <c r="K35" s="25"/>
    </row>
    <row r="36" spans="2:11" s="9" customFormat="1" ht="15.5" x14ac:dyDescent="0.7">
      <c r="B36" s="86" t="s">
        <v>196</v>
      </c>
      <c r="C36" s="84"/>
      <c r="D36" s="25"/>
      <c r="E36" s="25"/>
      <c r="F36" s="25"/>
      <c r="G36" s="25"/>
      <c r="H36" s="25"/>
      <c r="I36" s="25"/>
      <c r="J36" s="25"/>
      <c r="K36" s="25"/>
    </row>
    <row r="37" spans="2:11" s="9" customFormat="1" ht="15.5" x14ac:dyDescent="0.7">
      <c r="B37" s="86" t="s">
        <v>196</v>
      </c>
      <c r="C37" s="84"/>
      <c r="D37" s="25"/>
      <c r="E37" s="25"/>
      <c r="F37" s="25"/>
      <c r="G37" s="25"/>
      <c r="H37" s="25"/>
      <c r="I37" s="25"/>
      <c r="J37" s="25"/>
      <c r="K37" s="25"/>
    </row>
    <row r="38" spans="2:11" s="9" customFormat="1" ht="15.5" x14ac:dyDescent="0.7">
      <c r="B38" s="86" t="s">
        <v>196</v>
      </c>
      <c r="C38" s="84"/>
      <c r="D38" s="25"/>
      <c r="E38" s="25"/>
      <c r="F38" s="25"/>
      <c r="G38" s="25"/>
      <c r="H38" s="25"/>
      <c r="I38" s="25"/>
      <c r="J38" s="25"/>
      <c r="K38" s="25"/>
    </row>
    <row r="39" spans="2:11" s="9" customFormat="1" ht="15.5" x14ac:dyDescent="0.7">
      <c r="B39" s="86" t="s">
        <v>197</v>
      </c>
      <c r="C39" s="84"/>
      <c r="D39" s="25"/>
      <c r="E39" s="25"/>
      <c r="F39" s="25"/>
      <c r="G39" s="25"/>
      <c r="H39" s="25"/>
      <c r="I39" s="25"/>
      <c r="J39" s="25"/>
      <c r="K39" s="25"/>
    </row>
    <row r="40" spans="2:11" s="9" customFormat="1" ht="15.25" x14ac:dyDescent="0.65">
      <c r="B40" s="22" t="s">
        <v>202</v>
      </c>
      <c r="C40" s="174"/>
      <c r="D40" s="174"/>
      <c r="E40" s="174"/>
      <c r="F40" s="174"/>
      <c r="G40" s="174"/>
      <c r="H40" s="174"/>
      <c r="I40" s="174"/>
      <c r="J40" s="174"/>
      <c r="K40" s="174"/>
    </row>
    <row r="41" spans="2:11" s="9" customFormat="1" ht="30.5" x14ac:dyDescent="0.65">
      <c r="B41" s="21" t="s">
        <v>203</v>
      </c>
      <c r="C41" s="93"/>
      <c r="D41" s="93"/>
      <c r="E41" s="93"/>
      <c r="F41" s="93"/>
      <c r="G41" s="93"/>
      <c r="H41" s="93"/>
      <c r="I41" s="93"/>
      <c r="J41" s="93"/>
      <c r="K41" s="93"/>
    </row>
    <row r="42" spans="2:11" s="9" customFormat="1" ht="15.5" x14ac:dyDescent="0.7">
      <c r="B42" s="86" t="s">
        <v>196</v>
      </c>
      <c r="C42" s="91"/>
      <c r="D42" s="92"/>
      <c r="E42" s="92"/>
      <c r="F42" s="92"/>
      <c r="G42" s="92"/>
      <c r="H42" s="92"/>
      <c r="I42" s="92"/>
      <c r="J42" s="92"/>
      <c r="K42" s="92"/>
    </row>
    <row r="43" spans="2:11" s="9" customFormat="1" ht="15.5" x14ac:dyDescent="0.7">
      <c r="B43" s="86" t="s">
        <v>196</v>
      </c>
      <c r="C43" s="91"/>
      <c r="D43" s="92"/>
      <c r="E43" s="92"/>
      <c r="F43" s="92"/>
      <c r="G43" s="92"/>
      <c r="H43" s="92"/>
      <c r="I43" s="92"/>
      <c r="J43" s="92"/>
      <c r="K43" s="92"/>
    </row>
    <row r="44" spans="2:11" s="9" customFormat="1" ht="15.5" x14ac:dyDescent="0.7">
      <c r="B44" s="86" t="s">
        <v>196</v>
      </c>
      <c r="C44" s="91"/>
      <c r="D44" s="92"/>
      <c r="E44" s="92"/>
      <c r="F44" s="92"/>
      <c r="G44" s="92"/>
      <c r="H44" s="92"/>
      <c r="I44" s="92"/>
      <c r="J44" s="92"/>
      <c r="K44" s="92"/>
    </row>
    <row r="45" spans="2:11" s="9" customFormat="1" ht="15.5" x14ac:dyDescent="0.7">
      <c r="B45" s="86" t="s">
        <v>196</v>
      </c>
      <c r="C45" s="91"/>
      <c r="D45" s="92"/>
      <c r="E45" s="92"/>
      <c r="F45" s="92"/>
      <c r="G45" s="92"/>
      <c r="H45" s="92"/>
      <c r="I45" s="92"/>
      <c r="J45" s="92"/>
      <c r="K45" s="92"/>
    </row>
    <row r="46" spans="2:11" s="9" customFormat="1" ht="15.5" x14ac:dyDescent="0.7">
      <c r="B46" s="86" t="s">
        <v>197</v>
      </c>
      <c r="C46" s="91"/>
      <c r="D46" s="92"/>
      <c r="E46" s="92"/>
      <c r="F46" s="92"/>
      <c r="G46" s="92"/>
      <c r="H46" s="92"/>
      <c r="I46" s="92"/>
      <c r="J46" s="92"/>
      <c r="K46" s="92"/>
    </row>
    <row r="48" spans="2:11" s="31" customFormat="1" ht="15.95" customHeight="1" x14ac:dyDescent="0.75">
      <c r="B48" s="21" t="s">
        <v>140</v>
      </c>
      <c r="C48" s="267" t="s">
        <v>8</v>
      </c>
      <c r="D48" s="268"/>
      <c r="E48" s="268"/>
      <c r="F48" s="268"/>
      <c r="G48" s="269"/>
      <c r="H48" s="270" t="s">
        <v>9</v>
      </c>
      <c r="I48" s="271"/>
      <c r="J48" s="271"/>
      <c r="K48" s="272"/>
    </row>
    <row r="49" spans="2:11" s="31" customFormat="1" ht="15.75" x14ac:dyDescent="0.75">
      <c r="B49" s="21" t="s">
        <v>134</v>
      </c>
      <c r="C49" s="71">
        <v>2013</v>
      </c>
      <c r="D49" s="71">
        <v>2014</v>
      </c>
      <c r="E49" s="71">
        <v>2015</v>
      </c>
      <c r="F49" s="71">
        <v>2016</v>
      </c>
      <c r="G49" s="71">
        <v>2017</v>
      </c>
      <c r="H49" s="182">
        <v>2018</v>
      </c>
      <c r="I49" s="182">
        <v>2019</v>
      </c>
      <c r="J49" s="182" t="s">
        <v>141</v>
      </c>
      <c r="K49" s="182" t="s">
        <v>142</v>
      </c>
    </row>
    <row r="50" spans="2:11" s="9" customFormat="1" ht="15.25" x14ac:dyDescent="0.65">
      <c r="B50" s="108"/>
      <c r="C50" s="279" t="s">
        <v>204</v>
      </c>
      <c r="D50" s="279"/>
      <c r="E50" s="279"/>
      <c r="F50" s="279"/>
      <c r="G50" s="279"/>
      <c r="H50" s="279"/>
      <c r="I50" s="279"/>
      <c r="J50" s="279"/>
      <c r="K50" s="279"/>
    </row>
    <row r="51" spans="2:11" s="9" customFormat="1" ht="30.5" x14ac:dyDescent="0.65">
      <c r="B51" s="21" t="s">
        <v>205</v>
      </c>
      <c r="C51" s="93"/>
      <c r="D51" s="93"/>
      <c r="E51" s="93"/>
      <c r="F51" s="93"/>
      <c r="G51" s="93"/>
      <c r="H51" s="93"/>
      <c r="I51" s="93"/>
      <c r="J51" s="93"/>
      <c r="K51" s="93"/>
    </row>
    <row r="52" spans="2:11" s="9" customFormat="1" ht="15.5" x14ac:dyDescent="0.7">
      <c r="B52" s="86" t="s">
        <v>196</v>
      </c>
      <c r="C52" s="84"/>
      <c r="D52" s="25"/>
      <c r="E52" s="25"/>
      <c r="F52" s="25"/>
      <c r="G52" s="25"/>
      <c r="H52" s="25"/>
      <c r="I52" s="25"/>
      <c r="J52" s="25"/>
      <c r="K52" s="25"/>
    </row>
    <row r="53" spans="2:11" s="9" customFormat="1" ht="15.5" x14ac:dyDescent="0.7">
      <c r="B53" s="86" t="s">
        <v>196</v>
      </c>
      <c r="C53" s="84"/>
      <c r="D53" s="25"/>
      <c r="E53" s="25"/>
      <c r="F53" s="25"/>
      <c r="G53" s="25"/>
      <c r="H53" s="25"/>
      <c r="I53" s="25"/>
      <c r="J53" s="25"/>
      <c r="K53" s="25"/>
    </row>
    <row r="54" spans="2:11" s="9" customFormat="1" ht="15.5" x14ac:dyDescent="0.7">
      <c r="B54" s="86" t="s">
        <v>196</v>
      </c>
      <c r="C54" s="84"/>
      <c r="D54" s="25"/>
      <c r="E54" s="25"/>
      <c r="F54" s="25"/>
      <c r="G54" s="25"/>
      <c r="H54" s="25"/>
      <c r="I54" s="25"/>
      <c r="J54" s="25"/>
      <c r="K54" s="25"/>
    </row>
    <row r="55" spans="2:11" s="9" customFormat="1" ht="15.5" x14ac:dyDescent="0.7">
      <c r="B55" s="86" t="s">
        <v>196</v>
      </c>
      <c r="C55" s="84"/>
      <c r="D55" s="25"/>
      <c r="E55" s="25"/>
      <c r="F55" s="25"/>
      <c r="G55" s="25"/>
      <c r="H55" s="25"/>
      <c r="I55" s="25"/>
      <c r="J55" s="25"/>
      <c r="K55" s="25"/>
    </row>
    <row r="56" spans="2:11" s="9" customFormat="1" ht="15.5" x14ac:dyDescent="0.7">
      <c r="B56" s="86" t="s">
        <v>197</v>
      </c>
      <c r="C56" s="84"/>
      <c r="D56" s="25"/>
      <c r="E56" s="25"/>
      <c r="F56" s="25"/>
      <c r="G56" s="25"/>
      <c r="H56" s="25"/>
      <c r="I56" s="25"/>
      <c r="J56" s="25"/>
      <c r="K56" s="25"/>
    </row>
    <row r="58" spans="2:11" s="31" customFormat="1" ht="15.95" customHeight="1" x14ac:dyDescent="0.75">
      <c r="B58" s="21" t="s">
        <v>140</v>
      </c>
      <c r="C58" s="267" t="s">
        <v>8</v>
      </c>
      <c r="D58" s="268"/>
      <c r="E58" s="268"/>
      <c r="F58" s="268"/>
      <c r="G58" s="269"/>
      <c r="H58" s="270" t="s">
        <v>9</v>
      </c>
      <c r="I58" s="271"/>
      <c r="J58" s="271"/>
      <c r="K58" s="272"/>
    </row>
    <row r="59" spans="2:11" s="31" customFormat="1" ht="15.75" x14ac:dyDescent="0.75">
      <c r="B59" s="21" t="s">
        <v>134</v>
      </c>
      <c r="C59" s="71">
        <v>2013</v>
      </c>
      <c r="D59" s="71">
        <v>2014</v>
      </c>
      <c r="E59" s="71">
        <v>2015</v>
      </c>
      <c r="F59" s="71">
        <v>2016</v>
      </c>
      <c r="G59" s="71">
        <v>2017</v>
      </c>
      <c r="H59" s="182">
        <v>2018</v>
      </c>
      <c r="I59" s="182">
        <v>2019</v>
      </c>
      <c r="J59" s="182" t="s">
        <v>141</v>
      </c>
      <c r="K59" s="182" t="s">
        <v>142</v>
      </c>
    </row>
    <row r="60" spans="2:11" s="9" customFormat="1" ht="15.25" x14ac:dyDescent="0.65">
      <c r="B60" s="108"/>
      <c r="C60" s="279" t="s">
        <v>206</v>
      </c>
      <c r="D60" s="279"/>
      <c r="E60" s="279"/>
      <c r="F60" s="279"/>
      <c r="G60" s="279"/>
      <c r="H60" s="279"/>
      <c r="I60" s="279"/>
      <c r="J60" s="279"/>
      <c r="K60" s="279"/>
    </row>
    <row r="61" spans="2:11" s="9" customFormat="1" ht="30.75" x14ac:dyDescent="0.7">
      <c r="B61" s="21" t="s">
        <v>207</v>
      </c>
      <c r="C61" s="94"/>
      <c r="D61" s="94"/>
      <c r="E61" s="94"/>
      <c r="F61" s="94"/>
      <c r="G61" s="94"/>
      <c r="H61" s="94"/>
      <c r="I61" s="94"/>
      <c r="J61" s="94"/>
      <c r="K61" s="94"/>
    </row>
    <row r="62" spans="2:11" s="9" customFormat="1" ht="15.5" x14ac:dyDescent="0.7">
      <c r="B62" s="86" t="s">
        <v>196</v>
      </c>
      <c r="C62" s="104"/>
      <c r="D62" s="105"/>
      <c r="E62" s="105"/>
      <c r="F62" s="105"/>
      <c r="G62" s="105"/>
      <c r="H62" s="105"/>
      <c r="I62" s="105"/>
      <c r="J62" s="105"/>
      <c r="K62" s="105"/>
    </row>
    <row r="63" spans="2:11" s="9" customFormat="1" ht="15.5" x14ac:dyDescent="0.7">
      <c r="B63" s="86" t="s">
        <v>196</v>
      </c>
      <c r="C63" s="104"/>
      <c r="D63" s="105"/>
      <c r="E63" s="105"/>
      <c r="F63" s="105"/>
      <c r="G63" s="105"/>
      <c r="H63" s="105"/>
      <c r="I63" s="105"/>
      <c r="J63" s="105"/>
      <c r="K63" s="105"/>
    </row>
    <row r="64" spans="2:11" s="9" customFormat="1" ht="15.5" x14ac:dyDescent="0.7">
      <c r="B64" s="86" t="s">
        <v>196</v>
      </c>
      <c r="C64" s="104"/>
      <c r="D64" s="105"/>
      <c r="E64" s="105"/>
      <c r="F64" s="105"/>
      <c r="G64" s="105"/>
      <c r="H64" s="105"/>
      <c r="I64" s="105"/>
      <c r="J64" s="105"/>
      <c r="K64" s="105"/>
    </row>
    <row r="65" spans="1:11" s="9" customFormat="1" ht="15.5" x14ac:dyDescent="0.7">
      <c r="B65" s="86" t="s">
        <v>196</v>
      </c>
      <c r="C65" s="104"/>
      <c r="D65" s="105"/>
      <c r="E65" s="105"/>
      <c r="F65" s="105"/>
      <c r="G65" s="105"/>
      <c r="H65" s="105"/>
      <c r="I65" s="105"/>
      <c r="J65" s="105"/>
      <c r="K65" s="105"/>
    </row>
    <row r="66" spans="1:11" s="9" customFormat="1" ht="15.5" x14ac:dyDescent="0.7">
      <c r="B66" s="86" t="s">
        <v>197</v>
      </c>
      <c r="C66" s="104"/>
      <c r="D66" s="105"/>
      <c r="E66" s="105"/>
      <c r="F66" s="105"/>
      <c r="G66" s="105"/>
      <c r="H66" s="105"/>
      <c r="I66" s="105"/>
      <c r="J66" s="105"/>
      <c r="K66" s="105"/>
    </row>
    <row r="67" spans="1:11" s="9" customFormat="1" ht="30.75" x14ac:dyDescent="0.7">
      <c r="B67" s="21" t="s">
        <v>208</v>
      </c>
      <c r="C67" s="94"/>
      <c r="D67" s="94"/>
      <c r="E67" s="94"/>
      <c r="F67" s="94"/>
      <c r="G67" s="94"/>
      <c r="H67" s="94"/>
      <c r="I67" s="94"/>
      <c r="J67" s="94"/>
      <c r="K67" s="94"/>
    </row>
    <row r="68" spans="1:11" s="9" customFormat="1" ht="15.5" x14ac:dyDescent="0.7">
      <c r="B68" s="86" t="s">
        <v>196</v>
      </c>
      <c r="C68" s="104"/>
      <c r="D68" s="105"/>
      <c r="E68" s="105"/>
      <c r="F68" s="105"/>
      <c r="G68" s="105"/>
      <c r="H68" s="105"/>
      <c r="I68" s="105"/>
      <c r="J68" s="105"/>
      <c r="K68" s="105"/>
    </row>
    <row r="69" spans="1:11" s="9" customFormat="1" ht="15.5" x14ac:dyDescent="0.7">
      <c r="B69" s="86" t="s">
        <v>196</v>
      </c>
      <c r="C69" s="104"/>
      <c r="D69" s="105"/>
      <c r="E69" s="105"/>
      <c r="F69" s="105"/>
      <c r="G69" s="105"/>
      <c r="H69" s="105"/>
      <c r="I69" s="105"/>
      <c r="J69" s="105"/>
      <c r="K69" s="105"/>
    </row>
    <row r="70" spans="1:11" s="9" customFormat="1" ht="15.5" x14ac:dyDescent="0.7">
      <c r="B70" s="86" t="s">
        <v>196</v>
      </c>
      <c r="C70" s="104"/>
      <c r="D70" s="105"/>
      <c r="E70" s="105"/>
      <c r="F70" s="105"/>
      <c r="G70" s="105"/>
      <c r="H70" s="105"/>
      <c r="I70" s="105"/>
      <c r="J70" s="105"/>
      <c r="K70" s="105"/>
    </row>
    <row r="71" spans="1:11" s="9" customFormat="1" ht="15.5" x14ac:dyDescent="0.7">
      <c r="B71" s="86" t="s">
        <v>196</v>
      </c>
      <c r="C71" s="104"/>
      <c r="D71" s="105"/>
      <c r="E71" s="105"/>
      <c r="F71" s="105"/>
      <c r="G71" s="105"/>
      <c r="H71" s="105"/>
      <c r="I71" s="105"/>
      <c r="J71" s="105"/>
      <c r="K71" s="105"/>
    </row>
    <row r="72" spans="1:11" s="9" customFormat="1" ht="15.5" x14ac:dyDescent="0.7">
      <c r="B72" s="86" t="s">
        <v>197</v>
      </c>
      <c r="C72" s="104"/>
      <c r="D72" s="105"/>
      <c r="E72" s="105"/>
      <c r="F72" s="105"/>
      <c r="G72" s="105"/>
      <c r="H72" s="105"/>
      <c r="I72" s="105"/>
      <c r="J72" s="105"/>
      <c r="K72" s="105"/>
    </row>
    <row r="73" spans="1:11" s="9" customFormat="1" ht="15.25" x14ac:dyDescent="0.65">
      <c r="B73" s="21" t="s">
        <v>209</v>
      </c>
      <c r="C73" s="24"/>
      <c r="D73" s="24"/>
      <c r="E73" s="24"/>
      <c r="F73" s="24"/>
      <c r="G73" s="24"/>
      <c r="H73" s="24"/>
      <c r="I73" s="24"/>
      <c r="J73" s="24"/>
      <c r="K73" s="24"/>
    </row>
    <row r="75" spans="1:11" s="31" customFormat="1" ht="15.95" customHeight="1" x14ac:dyDescent="0.75">
      <c r="B75" s="21" t="s">
        <v>140</v>
      </c>
      <c r="C75" s="267" t="s">
        <v>8</v>
      </c>
      <c r="D75" s="268"/>
      <c r="E75" s="268"/>
      <c r="F75" s="268"/>
      <c r="G75" s="269"/>
      <c r="H75" s="270" t="s">
        <v>9</v>
      </c>
      <c r="I75" s="271"/>
      <c r="J75" s="271"/>
      <c r="K75" s="272"/>
    </row>
    <row r="76" spans="1:11" s="31" customFormat="1" ht="15.75" x14ac:dyDescent="0.75">
      <c r="B76" s="21" t="s">
        <v>134</v>
      </c>
      <c r="C76" s="71">
        <v>2013</v>
      </c>
      <c r="D76" s="71">
        <v>2014</v>
      </c>
      <c r="E76" s="71">
        <v>2015</v>
      </c>
      <c r="F76" s="71">
        <v>2016</v>
      </c>
      <c r="G76" s="71">
        <v>2017</v>
      </c>
      <c r="H76" s="182">
        <v>2018</v>
      </c>
      <c r="I76" s="182">
        <v>2019</v>
      </c>
      <c r="J76" s="182" t="s">
        <v>141</v>
      </c>
      <c r="K76" s="182" t="s">
        <v>142</v>
      </c>
    </row>
    <row r="77" spans="1:11" s="9" customFormat="1" ht="15.25" x14ac:dyDescent="0.65">
      <c r="A77" s="18"/>
      <c r="B77" s="108"/>
      <c r="C77" s="279" t="s">
        <v>210</v>
      </c>
      <c r="D77" s="279"/>
      <c r="E77" s="279"/>
      <c r="F77" s="279"/>
      <c r="G77" s="279"/>
      <c r="H77" s="279"/>
      <c r="I77" s="279"/>
      <c r="J77" s="279"/>
      <c r="K77" s="279"/>
    </row>
    <row r="78" spans="1:11" s="9" customFormat="1" ht="30.5" x14ac:dyDescent="0.65">
      <c r="B78" s="21" t="s">
        <v>211</v>
      </c>
      <c r="C78" s="88"/>
      <c r="D78" s="88"/>
      <c r="E78" s="88"/>
      <c r="F78" s="88"/>
      <c r="G78" s="88"/>
      <c r="H78" s="88"/>
      <c r="I78" s="88"/>
      <c r="J78" s="88"/>
      <c r="K78" s="88"/>
    </row>
    <row r="79" spans="1:11" s="9" customFormat="1" ht="15.5" x14ac:dyDescent="0.7">
      <c r="B79" s="86" t="s">
        <v>196</v>
      </c>
      <c r="C79" s="106"/>
      <c r="D79" s="107"/>
      <c r="E79" s="107"/>
      <c r="F79" s="107"/>
      <c r="G79" s="107"/>
      <c r="H79" s="107"/>
      <c r="I79" s="107"/>
      <c r="J79" s="107"/>
      <c r="K79" s="107"/>
    </row>
    <row r="80" spans="1:11" s="9" customFormat="1" ht="15.5" x14ac:dyDescent="0.7">
      <c r="B80" s="86" t="s">
        <v>196</v>
      </c>
      <c r="C80" s="106"/>
      <c r="D80" s="107"/>
      <c r="E80" s="107"/>
      <c r="F80" s="107"/>
      <c r="G80" s="107"/>
      <c r="H80" s="107"/>
      <c r="I80" s="107"/>
      <c r="J80" s="107"/>
      <c r="K80" s="107"/>
    </row>
    <row r="81" spans="2:11" s="9" customFormat="1" ht="15.5" x14ac:dyDescent="0.7">
      <c r="B81" s="86" t="s">
        <v>196</v>
      </c>
      <c r="C81" s="106"/>
      <c r="D81" s="107"/>
      <c r="E81" s="107"/>
      <c r="F81" s="107"/>
      <c r="G81" s="107"/>
      <c r="H81" s="107"/>
      <c r="I81" s="107"/>
      <c r="J81" s="107"/>
      <c r="K81" s="107"/>
    </row>
    <row r="82" spans="2:11" s="9" customFormat="1" ht="15.5" x14ac:dyDescent="0.7">
      <c r="B82" s="86" t="s">
        <v>196</v>
      </c>
      <c r="C82" s="106"/>
      <c r="D82" s="107"/>
      <c r="E82" s="107"/>
      <c r="F82" s="107"/>
      <c r="G82" s="107"/>
      <c r="H82" s="107"/>
      <c r="I82" s="107"/>
      <c r="J82" s="107"/>
      <c r="K82" s="107"/>
    </row>
    <row r="83" spans="2:11" s="9" customFormat="1" ht="15.5" x14ac:dyDescent="0.7">
      <c r="B83" s="86" t="s">
        <v>197</v>
      </c>
      <c r="C83" s="106"/>
      <c r="D83" s="107"/>
      <c r="E83" s="107"/>
      <c r="F83" s="107"/>
      <c r="G83" s="107"/>
      <c r="H83" s="107"/>
      <c r="I83" s="107"/>
      <c r="J83" s="107"/>
      <c r="K83" s="107"/>
    </row>
    <row r="84" spans="2:11" s="9" customFormat="1" ht="15.25" x14ac:dyDescent="0.65">
      <c r="B84" s="21" t="s">
        <v>212</v>
      </c>
      <c r="C84" s="107"/>
      <c r="D84" s="107"/>
      <c r="E84" s="107"/>
      <c r="F84" s="107"/>
      <c r="G84" s="107"/>
      <c r="H84" s="107"/>
      <c r="I84" s="107"/>
      <c r="J84" s="107"/>
      <c r="K84" s="107"/>
    </row>
    <row r="86" spans="2:11" s="31" customFormat="1" ht="15.95" customHeight="1" x14ac:dyDescent="0.75">
      <c r="B86" s="21" t="s">
        <v>140</v>
      </c>
      <c r="C86" s="267" t="s">
        <v>8</v>
      </c>
      <c r="D86" s="268"/>
      <c r="E86" s="268"/>
      <c r="F86" s="268"/>
      <c r="G86" s="269"/>
      <c r="H86" s="270" t="s">
        <v>9</v>
      </c>
      <c r="I86" s="271"/>
      <c r="J86" s="271"/>
      <c r="K86" s="272"/>
    </row>
    <row r="87" spans="2:11" s="31" customFormat="1" ht="15.75" x14ac:dyDescent="0.75">
      <c r="B87" s="21" t="s">
        <v>134</v>
      </c>
      <c r="C87" s="71">
        <v>2013</v>
      </c>
      <c r="D87" s="71">
        <v>2014</v>
      </c>
      <c r="E87" s="71">
        <v>2015</v>
      </c>
      <c r="F87" s="71">
        <v>2016</v>
      </c>
      <c r="G87" s="71">
        <v>2017</v>
      </c>
      <c r="H87" s="182">
        <v>2018</v>
      </c>
      <c r="I87" s="182">
        <v>2019</v>
      </c>
      <c r="J87" s="182" t="s">
        <v>141</v>
      </c>
      <c r="K87" s="182" t="s">
        <v>142</v>
      </c>
    </row>
    <row r="88" spans="2:11" s="9" customFormat="1" ht="15.25" x14ac:dyDescent="0.65">
      <c r="B88" s="108"/>
      <c r="C88" s="279" t="s">
        <v>213</v>
      </c>
      <c r="D88" s="279"/>
      <c r="E88" s="279"/>
      <c r="F88" s="279"/>
      <c r="G88" s="279"/>
      <c r="H88" s="279"/>
      <c r="I88" s="279"/>
      <c r="J88" s="279"/>
      <c r="K88" s="279"/>
    </row>
    <row r="89" spans="2:11" s="9" customFormat="1" ht="15.25" x14ac:dyDescent="0.65">
      <c r="B89" s="21" t="s">
        <v>214</v>
      </c>
      <c r="C89" s="95"/>
      <c r="D89" s="95"/>
      <c r="E89" s="95"/>
      <c r="F89" s="95"/>
      <c r="G89" s="95"/>
      <c r="H89" s="95"/>
      <c r="I89" s="95"/>
      <c r="J89" s="95"/>
      <c r="K89" s="95"/>
    </row>
    <row r="90" spans="2:11" s="9" customFormat="1" ht="15.5" x14ac:dyDescent="0.7">
      <c r="B90" s="86" t="s">
        <v>196</v>
      </c>
      <c r="C90" s="84"/>
      <c r="D90" s="25"/>
      <c r="E90" s="25"/>
      <c r="F90" s="25"/>
      <c r="G90" s="25"/>
      <c r="H90" s="25"/>
      <c r="I90" s="25"/>
      <c r="J90" s="25"/>
      <c r="K90" s="25"/>
    </row>
    <row r="91" spans="2:11" s="9" customFormat="1" ht="15.5" x14ac:dyDescent="0.7">
      <c r="B91" s="86" t="s">
        <v>196</v>
      </c>
      <c r="C91" s="84"/>
      <c r="D91" s="25"/>
      <c r="E91" s="25"/>
      <c r="F91" s="25"/>
      <c r="G91" s="25"/>
      <c r="H91" s="25"/>
      <c r="I91" s="25"/>
      <c r="J91" s="25"/>
      <c r="K91" s="25"/>
    </row>
    <row r="92" spans="2:11" s="9" customFormat="1" ht="15.5" x14ac:dyDescent="0.7">
      <c r="B92" s="86" t="s">
        <v>196</v>
      </c>
      <c r="C92" s="84"/>
      <c r="D92" s="25"/>
      <c r="E92" s="25"/>
      <c r="F92" s="25"/>
      <c r="G92" s="25"/>
      <c r="H92" s="25"/>
      <c r="I92" s="25"/>
      <c r="J92" s="25"/>
      <c r="K92" s="25"/>
    </row>
    <row r="93" spans="2:11" s="9" customFormat="1" ht="15.5" x14ac:dyDescent="0.7">
      <c r="B93" s="86" t="s">
        <v>196</v>
      </c>
      <c r="C93" s="84"/>
      <c r="D93" s="25"/>
      <c r="E93" s="25"/>
      <c r="F93" s="25"/>
      <c r="G93" s="25"/>
      <c r="H93" s="25"/>
      <c r="I93" s="25"/>
      <c r="J93" s="25"/>
      <c r="K93" s="25"/>
    </row>
    <row r="94" spans="2:11" s="9" customFormat="1" ht="15.5" x14ac:dyDescent="0.7">
      <c r="B94" s="86" t="s">
        <v>197</v>
      </c>
      <c r="C94" s="84"/>
      <c r="D94" s="25"/>
      <c r="E94" s="25"/>
      <c r="F94" s="25"/>
      <c r="G94" s="25"/>
      <c r="H94" s="25"/>
      <c r="I94" s="25"/>
      <c r="J94" s="25"/>
      <c r="K94" s="25"/>
    </row>
  </sheetData>
  <mergeCells count="22">
    <mergeCell ref="C48:G48"/>
    <mergeCell ref="H48:K48"/>
    <mergeCell ref="C58:G58"/>
    <mergeCell ref="H58:K58"/>
    <mergeCell ref="C75:G75"/>
    <mergeCell ref="H75:K75"/>
    <mergeCell ref="C88:K88"/>
    <mergeCell ref="C77:K77"/>
    <mergeCell ref="B2:E3"/>
    <mergeCell ref="C4:E4"/>
    <mergeCell ref="C5:E5"/>
    <mergeCell ref="C9:G9"/>
    <mergeCell ref="H9:K9"/>
    <mergeCell ref="C33:K33"/>
    <mergeCell ref="C50:K50"/>
    <mergeCell ref="C60:K60"/>
    <mergeCell ref="C11:K11"/>
    <mergeCell ref="B7:K7"/>
    <mergeCell ref="C31:G31"/>
    <mergeCell ref="H31:K31"/>
    <mergeCell ref="C86:G86"/>
    <mergeCell ref="H86:K86"/>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F81F1-68D8-4749-B2A6-9D097093B6E9}">
  <dimension ref="B1:L147"/>
  <sheetViews>
    <sheetView showGridLines="0" topLeftCell="A46" zoomScale="70" zoomScaleNormal="70" workbookViewId="0">
      <selection activeCell="D15" sqref="D15"/>
    </sheetView>
  </sheetViews>
  <sheetFormatPr defaultRowHeight="14.75" x14ac:dyDescent="0.75"/>
  <cols>
    <col min="1" max="1" width="3.7265625" customWidth="1"/>
    <col min="2" max="2" width="45.7265625" style="31" customWidth="1"/>
    <col min="3" max="11" width="20.7265625" customWidth="1"/>
  </cols>
  <sheetData>
    <row r="1" spans="2:12" ht="15.5" thickBot="1" x14ac:dyDescent="0.9"/>
    <row r="2" spans="2:12" ht="24.95" customHeight="1" thickBot="1" x14ac:dyDescent="0.9">
      <c r="B2" s="234" t="s">
        <v>215</v>
      </c>
      <c r="C2" s="234"/>
      <c r="D2" s="234"/>
      <c r="E2" s="234"/>
    </row>
    <row r="3" spans="2:12" ht="24.95" customHeight="1" thickBot="1" x14ac:dyDescent="0.9">
      <c r="B3" s="234"/>
      <c r="C3" s="234"/>
      <c r="D3" s="234"/>
      <c r="E3" s="234"/>
    </row>
    <row r="4" spans="2:12" ht="21" thickBot="1" x14ac:dyDescent="0.9">
      <c r="B4" s="32" t="s">
        <v>3</v>
      </c>
      <c r="C4" s="278" t="str">
        <f>'1) Associated companies'!C4:D4</f>
        <v>TF0006</v>
      </c>
      <c r="D4" s="278"/>
      <c r="E4" s="278"/>
      <c r="L4" s="5"/>
    </row>
    <row r="5" spans="2:12" ht="21" thickBot="1" x14ac:dyDescent="0.9">
      <c r="B5" s="32" t="s">
        <v>5</v>
      </c>
      <c r="C5" s="278">
        <f>'1) Associated companies'!C5:D5</f>
        <v>0</v>
      </c>
      <c r="D5" s="278"/>
      <c r="E5" s="278"/>
      <c r="L5" s="5"/>
    </row>
    <row r="7" spans="2:12" s="31" customFormat="1" ht="15.75" x14ac:dyDescent="0.75">
      <c r="B7" s="248" t="s">
        <v>143</v>
      </c>
      <c r="C7" s="248"/>
      <c r="D7" s="248"/>
      <c r="E7" s="248"/>
      <c r="F7" s="8"/>
      <c r="G7" s="8"/>
    </row>
    <row r="9" spans="2:12" s="31" customFormat="1" ht="15.75" customHeight="1" x14ac:dyDescent="0.75">
      <c r="B9" s="23"/>
      <c r="C9" s="273" t="s">
        <v>138</v>
      </c>
      <c r="D9" s="274"/>
      <c r="E9" s="274"/>
      <c r="F9" s="274"/>
      <c r="G9" s="274"/>
      <c r="H9" s="274"/>
      <c r="I9" s="274"/>
      <c r="J9" s="274"/>
      <c r="K9" s="275"/>
    </row>
    <row r="10" spans="2:12" s="31" customFormat="1" ht="30" customHeight="1" x14ac:dyDescent="0.75">
      <c r="B10" s="21" t="s">
        <v>133</v>
      </c>
      <c r="C10" s="264"/>
      <c r="D10" s="265"/>
      <c r="E10" s="265"/>
      <c r="F10" s="265"/>
      <c r="G10" s="265"/>
      <c r="H10" s="265"/>
      <c r="I10" s="265"/>
      <c r="J10" s="265"/>
      <c r="K10" s="266"/>
    </row>
    <row r="11" spans="2:12" s="31" customFormat="1" ht="15.95" customHeight="1" x14ac:dyDescent="0.75">
      <c r="B11" s="21" t="s">
        <v>140</v>
      </c>
      <c r="C11" s="267" t="s">
        <v>8</v>
      </c>
      <c r="D11" s="268"/>
      <c r="E11" s="268"/>
      <c r="F11" s="268"/>
      <c r="G11" s="269"/>
      <c r="H11" s="270" t="s">
        <v>9</v>
      </c>
      <c r="I11" s="271"/>
      <c r="J11" s="271"/>
      <c r="K11" s="272"/>
    </row>
    <row r="12" spans="2:12" s="31" customFormat="1" ht="15.75" x14ac:dyDescent="0.75">
      <c r="B12" s="21" t="s">
        <v>134</v>
      </c>
      <c r="C12" s="71">
        <v>2013</v>
      </c>
      <c r="D12" s="71">
        <v>2014</v>
      </c>
      <c r="E12" s="71">
        <v>2015</v>
      </c>
      <c r="F12" s="71">
        <v>2016</v>
      </c>
      <c r="G12" s="71">
        <v>2017</v>
      </c>
      <c r="H12" s="182">
        <v>2018</v>
      </c>
      <c r="I12" s="182">
        <v>2019</v>
      </c>
      <c r="J12" s="182" t="s">
        <v>141</v>
      </c>
      <c r="K12" s="182" t="s">
        <v>142</v>
      </c>
    </row>
    <row r="13" spans="2:12" s="175" customFormat="1" ht="15.25" x14ac:dyDescent="0.65">
      <c r="B13" s="176" t="s">
        <v>216</v>
      </c>
      <c r="C13" s="178"/>
      <c r="D13" s="178"/>
      <c r="E13" s="178"/>
      <c r="F13" s="178"/>
      <c r="G13" s="178"/>
      <c r="H13" s="178"/>
      <c r="I13" s="178"/>
      <c r="J13" s="178"/>
      <c r="K13" s="178"/>
    </row>
    <row r="14" spans="2:12" s="175" customFormat="1" ht="15.25" x14ac:dyDescent="0.65">
      <c r="B14" s="176" t="s">
        <v>217</v>
      </c>
      <c r="C14" s="178"/>
      <c r="D14" s="178"/>
      <c r="E14" s="178"/>
      <c r="F14" s="178"/>
      <c r="G14" s="178"/>
      <c r="H14" s="178"/>
      <c r="I14" s="178"/>
      <c r="J14" s="178"/>
      <c r="K14" s="178"/>
    </row>
    <row r="15" spans="2:12" s="175" customFormat="1" ht="15.25" x14ac:dyDescent="0.65">
      <c r="B15" s="176" t="s">
        <v>218</v>
      </c>
      <c r="C15" s="178"/>
      <c r="D15" s="178"/>
      <c r="E15" s="178"/>
      <c r="F15" s="178"/>
      <c r="G15" s="178"/>
      <c r="H15" s="178"/>
      <c r="I15" s="178"/>
      <c r="J15" s="178"/>
      <c r="K15" s="178"/>
    </row>
    <row r="16" spans="2:12" s="175" customFormat="1" ht="15.25" x14ac:dyDescent="0.65">
      <c r="B16" s="176" t="s">
        <v>219</v>
      </c>
      <c r="C16" s="178"/>
      <c r="D16" s="178"/>
      <c r="E16" s="178"/>
      <c r="F16" s="178"/>
      <c r="G16" s="178"/>
      <c r="H16" s="178"/>
      <c r="I16" s="178"/>
      <c r="J16" s="178"/>
      <c r="K16" s="178"/>
    </row>
    <row r="17" spans="2:11" s="175" customFormat="1" ht="30.5" x14ac:dyDescent="0.65">
      <c r="B17" s="177" t="s">
        <v>220</v>
      </c>
      <c r="C17" s="179">
        <f t="shared" ref="C17:K17" si="0">SUM(C14:C16)</f>
        <v>0</v>
      </c>
      <c r="D17" s="179">
        <f t="shared" si="0"/>
        <v>0</v>
      </c>
      <c r="E17" s="179">
        <f t="shared" si="0"/>
        <v>0</v>
      </c>
      <c r="F17" s="179">
        <f t="shared" si="0"/>
        <v>0</v>
      </c>
      <c r="G17" s="179">
        <f t="shared" si="0"/>
        <v>0</v>
      </c>
      <c r="H17" s="179">
        <f t="shared" si="0"/>
        <v>0</v>
      </c>
      <c r="I17" s="179">
        <f t="shared" si="0"/>
        <v>0</v>
      </c>
      <c r="J17" s="179">
        <f t="shared" si="0"/>
        <v>0</v>
      </c>
      <c r="K17" s="179">
        <f t="shared" si="0"/>
        <v>0</v>
      </c>
    </row>
    <row r="18" spans="2:11" s="175" customFormat="1" ht="15.25" x14ac:dyDescent="0.65">
      <c r="B18" s="176" t="s">
        <v>221</v>
      </c>
      <c r="C18" s="178"/>
      <c r="D18" s="178"/>
      <c r="E18" s="178"/>
      <c r="F18" s="178"/>
      <c r="G18" s="178"/>
      <c r="H18" s="178"/>
      <c r="I18" s="178"/>
      <c r="J18" s="178"/>
      <c r="K18" s="178"/>
    </row>
    <row r="19" spans="2:11" s="175" customFormat="1" ht="15.25" x14ac:dyDescent="0.65">
      <c r="B19" s="176" t="s">
        <v>222</v>
      </c>
      <c r="C19" s="178"/>
      <c r="D19" s="178"/>
      <c r="E19" s="178"/>
      <c r="F19" s="178"/>
      <c r="G19" s="178"/>
      <c r="H19" s="178"/>
      <c r="I19" s="178"/>
      <c r="J19" s="178"/>
      <c r="K19" s="178"/>
    </row>
    <row r="20" spans="2:11" s="175" customFormat="1" ht="30.5" x14ac:dyDescent="0.65">
      <c r="B20" s="177" t="s">
        <v>223</v>
      </c>
      <c r="C20" s="179">
        <f t="shared" ref="C20:K20" si="1">SUM(C18:C19)</f>
        <v>0</v>
      </c>
      <c r="D20" s="179">
        <f t="shared" si="1"/>
        <v>0</v>
      </c>
      <c r="E20" s="179">
        <f t="shared" si="1"/>
        <v>0</v>
      </c>
      <c r="F20" s="179">
        <f t="shared" si="1"/>
        <v>0</v>
      </c>
      <c r="G20" s="179">
        <f t="shared" si="1"/>
        <v>0</v>
      </c>
      <c r="H20" s="179">
        <f t="shared" si="1"/>
        <v>0</v>
      </c>
      <c r="I20" s="179">
        <f t="shared" si="1"/>
        <v>0</v>
      </c>
      <c r="J20" s="179">
        <f t="shared" si="1"/>
        <v>0</v>
      </c>
      <c r="K20" s="179">
        <f t="shared" si="1"/>
        <v>0</v>
      </c>
    </row>
    <row r="21" spans="2:11" s="175" customFormat="1" ht="15.25" x14ac:dyDescent="0.65">
      <c r="B21" s="177" t="s">
        <v>224</v>
      </c>
      <c r="C21" s="179">
        <f t="shared" ref="C21:K21" si="2">C13+C17-C20</f>
        <v>0</v>
      </c>
      <c r="D21" s="179">
        <f t="shared" si="2"/>
        <v>0</v>
      </c>
      <c r="E21" s="179">
        <f t="shared" si="2"/>
        <v>0</v>
      </c>
      <c r="F21" s="179">
        <f t="shared" si="2"/>
        <v>0</v>
      </c>
      <c r="G21" s="179">
        <f t="shared" si="2"/>
        <v>0</v>
      </c>
      <c r="H21" s="179">
        <f t="shared" si="2"/>
        <v>0</v>
      </c>
      <c r="I21" s="179">
        <f t="shared" si="2"/>
        <v>0</v>
      </c>
      <c r="J21" s="179">
        <f t="shared" si="2"/>
        <v>0</v>
      </c>
      <c r="K21" s="179">
        <f t="shared" si="2"/>
        <v>0</v>
      </c>
    </row>
    <row r="23" spans="2:11" s="31" customFormat="1" ht="15.75" customHeight="1" x14ac:dyDescent="0.75">
      <c r="B23" s="23"/>
      <c r="C23" s="273" t="s">
        <v>138</v>
      </c>
      <c r="D23" s="274"/>
      <c r="E23" s="274"/>
      <c r="F23" s="274"/>
      <c r="G23" s="274"/>
      <c r="H23" s="274"/>
      <c r="I23" s="274"/>
      <c r="J23" s="274"/>
      <c r="K23" s="275"/>
    </row>
    <row r="24" spans="2:11" s="31" customFormat="1" ht="30" customHeight="1" x14ac:dyDescent="0.75">
      <c r="B24" s="21" t="s">
        <v>133</v>
      </c>
      <c r="C24" s="264"/>
      <c r="D24" s="265"/>
      <c r="E24" s="265"/>
      <c r="F24" s="265"/>
      <c r="G24" s="265"/>
      <c r="H24" s="265"/>
      <c r="I24" s="265"/>
      <c r="J24" s="265"/>
      <c r="K24" s="266"/>
    </row>
    <row r="25" spans="2:11" s="31" customFormat="1" ht="15.95" customHeight="1" x14ac:dyDescent="0.75">
      <c r="B25" s="21" t="s">
        <v>140</v>
      </c>
      <c r="C25" s="267" t="s">
        <v>8</v>
      </c>
      <c r="D25" s="268"/>
      <c r="E25" s="268"/>
      <c r="F25" s="268"/>
      <c r="G25" s="269"/>
      <c r="H25" s="270" t="s">
        <v>9</v>
      </c>
      <c r="I25" s="271"/>
      <c r="J25" s="271"/>
      <c r="K25" s="272"/>
    </row>
    <row r="26" spans="2:11" s="31" customFormat="1" ht="15.75" x14ac:dyDescent="0.75">
      <c r="B26" s="21" t="s">
        <v>134</v>
      </c>
      <c r="C26" s="71">
        <v>2013</v>
      </c>
      <c r="D26" s="71">
        <v>2014</v>
      </c>
      <c r="E26" s="71">
        <v>2015</v>
      </c>
      <c r="F26" s="71">
        <v>2016</v>
      </c>
      <c r="G26" s="71">
        <v>2017</v>
      </c>
      <c r="H26" s="182">
        <v>2018</v>
      </c>
      <c r="I26" s="182">
        <v>2019</v>
      </c>
      <c r="J26" s="182" t="s">
        <v>141</v>
      </c>
      <c r="K26" s="182" t="s">
        <v>142</v>
      </c>
    </row>
    <row r="27" spans="2:11" s="175" customFormat="1" ht="15.25" x14ac:dyDescent="0.65">
      <c r="B27" s="176" t="s">
        <v>216</v>
      </c>
      <c r="C27" s="178"/>
      <c r="D27" s="178"/>
      <c r="E27" s="178"/>
      <c r="F27" s="178"/>
      <c r="G27" s="178"/>
      <c r="H27" s="178"/>
      <c r="I27" s="178"/>
      <c r="J27" s="178"/>
      <c r="K27" s="178"/>
    </row>
    <row r="28" spans="2:11" s="175" customFormat="1" ht="15.25" x14ac:dyDescent="0.65">
      <c r="B28" s="176" t="s">
        <v>217</v>
      </c>
      <c r="C28" s="178"/>
      <c r="D28" s="178"/>
      <c r="E28" s="178"/>
      <c r="F28" s="178"/>
      <c r="G28" s="178"/>
      <c r="H28" s="178"/>
      <c r="I28" s="178"/>
      <c r="J28" s="178"/>
      <c r="K28" s="178"/>
    </row>
    <row r="29" spans="2:11" s="175" customFormat="1" ht="15.25" x14ac:dyDescent="0.65">
      <c r="B29" s="176" t="s">
        <v>218</v>
      </c>
      <c r="C29" s="178"/>
      <c r="D29" s="178"/>
      <c r="E29" s="178"/>
      <c r="F29" s="178"/>
      <c r="G29" s="178"/>
      <c r="H29" s="178"/>
      <c r="I29" s="178"/>
      <c r="J29" s="178"/>
      <c r="K29" s="178"/>
    </row>
    <row r="30" spans="2:11" s="175" customFormat="1" ht="15.25" x14ac:dyDescent="0.65">
      <c r="B30" s="176" t="s">
        <v>219</v>
      </c>
      <c r="C30" s="178"/>
      <c r="D30" s="178"/>
      <c r="E30" s="178"/>
      <c r="F30" s="178"/>
      <c r="G30" s="178"/>
      <c r="H30" s="178"/>
      <c r="I30" s="178"/>
      <c r="J30" s="178"/>
      <c r="K30" s="178"/>
    </row>
    <row r="31" spans="2:11" s="175" customFormat="1" ht="30.5" x14ac:dyDescent="0.65">
      <c r="B31" s="177" t="s">
        <v>220</v>
      </c>
      <c r="C31" s="179">
        <f t="shared" ref="C31:K31" si="3">SUM(C28:C30)</f>
        <v>0</v>
      </c>
      <c r="D31" s="179">
        <f t="shared" si="3"/>
        <v>0</v>
      </c>
      <c r="E31" s="179">
        <f t="shared" si="3"/>
        <v>0</v>
      </c>
      <c r="F31" s="179">
        <f t="shared" si="3"/>
        <v>0</v>
      </c>
      <c r="G31" s="179">
        <f t="shared" si="3"/>
        <v>0</v>
      </c>
      <c r="H31" s="179">
        <f t="shared" si="3"/>
        <v>0</v>
      </c>
      <c r="I31" s="179">
        <f t="shared" si="3"/>
        <v>0</v>
      </c>
      <c r="J31" s="179">
        <f t="shared" si="3"/>
        <v>0</v>
      </c>
      <c r="K31" s="179">
        <f t="shared" si="3"/>
        <v>0</v>
      </c>
    </row>
    <row r="32" spans="2:11" s="175" customFormat="1" ht="15.25" x14ac:dyDescent="0.65">
      <c r="B32" s="176" t="s">
        <v>221</v>
      </c>
      <c r="C32" s="178"/>
      <c r="D32" s="178"/>
      <c r="E32" s="178"/>
      <c r="F32" s="178"/>
      <c r="G32" s="178"/>
      <c r="H32" s="178"/>
      <c r="I32" s="178"/>
      <c r="J32" s="178"/>
      <c r="K32" s="178"/>
    </row>
    <row r="33" spans="2:11" s="175" customFormat="1" ht="15.25" x14ac:dyDescent="0.65">
      <c r="B33" s="176" t="s">
        <v>222</v>
      </c>
      <c r="C33" s="178"/>
      <c r="D33" s="178"/>
      <c r="E33" s="178"/>
      <c r="F33" s="178"/>
      <c r="G33" s="178"/>
      <c r="H33" s="178"/>
      <c r="I33" s="178"/>
      <c r="J33" s="178"/>
      <c r="K33" s="178"/>
    </row>
    <row r="34" spans="2:11" s="175" customFormat="1" ht="30.5" x14ac:dyDescent="0.65">
      <c r="B34" s="177" t="s">
        <v>223</v>
      </c>
      <c r="C34" s="179">
        <f t="shared" ref="C34:K34" si="4">SUM(C32:C33)</f>
        <v>0</v>
      </c>
      <c r="D34" s="179">
        <f t="shared" si="4"/>
        <v>0</v>
      </c>
      <c r="E34" s="179">
        <f t="shared" si="4"/>
        <v>0</v>
      </c>
      <c r="F34" s="179">
        <f t="shared" si="4"/>
        <v>0</v>
      </c>
      <c r="G34" s="179">
        <f t="shared" si="4"/>
        <v>0</v>
      </c>
      <c r="H34" s="179">
        <f t="shared" si="4"/>
        <v>0</v>
      </c>
      <c r="I34" s="179">
        <f t="shared" si="4"/>
        <v>0</v>
      </c>
      <c r="J34" s="179">
        <f t="shared" si="4"/>
        <v>0</v>
      </c>
      <c r="K34" s="179">
        <f t="shared" si="4"/>
        <v>0</v>
      </c>
    </row>
    <row r="35" spans="2:11" s="175" customFormat="1" ht="15.25" x14ac:dyDescent="0.65">
      <c r="B35" s="177" t="s">
        <v>224</v>
      </c>
      <c r="C35" s="179">
        <f t="shared" ref="C35:K35" si="5">C27+C31-C34</f>
        <v>0</v>
      </c>
      <c r="D35" s="179">
        <f t="shared" si="5"/>
        <v>0</v>
      </c>
      <c r="E35" s="179">
        <f t="shared" si="5"/>
        <v>0</v>
      </c>
      <c r="F35" s="179">
        <f t="shared" si="5"/>
        <v>0</v>
      </c>
      <c r="G35" s="179">
        <f t="shared" si="5"/>
        <v>0</v>
      </c>
      <c r="H35" s="179">
        <f t="shared" si="5"/>
        <v>0</v>
      </c>
      <c r="I35" s="179">
        <f t="shared" si="5"/>
        <v>0</v>
      </c>
      <c r="J35" s="179">
        <f t="shared" si="5"/>
        <v>0</v>
      </c>
      <c r="K35" s="179">
        <f t="shared" si="5"/>
        <v>0</v>
      </c>
    </row>
    <row r="37" spans="2:11" s="31" customFormat="1" ht="15.75" customHeight="1" x14ac:dyDescent="0.75">
      <c r="B37" s="23"/>
      <c r="C37" s="273" t="s">
        <v>138</v>
      </c>
      <c r="D37" s="274"/>
      <c r="E37" s="274"/>
      <c r="F37" s="274"/>
      <c r="G37" s="274"/>
      <c r="H37" s="274"/>
      <c r="I37" s="274"/>
      <c r="J37" s="274"/>
      <c r="K37" s="275"/>
    </row>
    <row r="38" spans="2:11" s="31" customFormat="1" ht="30" customHeight="1" x14ac:dyDescent="0.75">
      <c r="B38" s="21" t="s">
        <v>133</v>
      </c>
      <c r="C38" s="264"/>
      <c r="D38" s="265"/>
      <c r="E38" s="265"/>
      <c r="F38" s="265"/>
      <c r="G38" s="265"/>
      <c r="H38" s="265"/>
      <c r="I38" s="265"/>
      <c r="J38" s="265"/>
      <c r="K38" s="266"/>
    </row>
    <row r="39" spans="2:11" s="31" customFormat="1" ht="15.95" customHeight="1" x14ac:dyDescent="0.75">
      <c r="B39" s="21" t="s">
        <v>140</v>
      </c>
      <c r="C39" s="267" t="s">
        <v>8</v>
      </c>
      <c r="D39" s="268"/>
      <c r="E39" s="268"/>
      <c r="F39" s="268"/>
      <c r="G39" s="269"/>
      <c r="H39" s="270" t="s">
        <v>9</v>
      </c>
      <c r="I39" s="271"/>
      <c r="J39" s="271"/>
      <c r="K39" s="272"/>
    </row>
    <row r="40" spans="2:11" s="31" customFormat="1" ht="15.75" x14ac:dyDescent="0.75">
      <c r="B40" s="21" t="s">
        <v>134</v>
      </c>
      <c r="C40" s="71">
        <v>2013</v>
      </c>
      <c r="D40" s="71">
        <v>2014</v>
      </c>
      <c r="E40" s="71">
        <v>2015</v>
      </c>
      <c r="F40" s="71">
        <v>2016</v>
      </c>
      <c r="G40" s="71">
        <v>2017</v>
      </c>
      <c r="H40" s="182">
        <v>2018</v>
      </c>
      <c r="I40" s="182">
        <v>2019</v>
      </c>
      <c r="J40" s="182" t="s">
        <v>141</v>
      </c>
      <c r="K40" s="182" t="s">
        <v>142</v>
      </c>
    </row>
    <row r="41" spans="2:11" s="175" customFormat="1" ht="15.25" x14ac:dyDescent="0.65">
      <c r="B41" s="176" t="s">
        <v>216</v>
      </c>
      <c r="C41" s="178"/>
      <c r="D41" s="178"/>
      <c r="E41" s="178"/>
      <c r="F41" s="178"/>
      <c r="G41" s="178"/>
      <c r="H41" s="178"/>
      <c r="I41" s="178"/>
      <c r="J41" s="178"/>
      <c r="K41" s="178"/>
    </row>
    <row r="42" spans="2:11" s="175" customFormat="1" ht="15.25" x14ac:dyDescent="0.65">
      <c r="B42" s="176" t="s">
        <v>217</v>
      </c>
      <c r="C42" s="178"/>
      <c r="D42" s="178"/>
      <c r="E42" s="178"/>
      <c r="F42" s="178"/>
      <c r="G42" s="178"/>
      <c r="H42" s="178"/>
      <c r="I42" s="178"/>
      <c r="J42" s="178"/>
      <c r="K42" s="178"/>
    </row>
    <row r="43" spans="2:11" s="175" customFormat="1" ht="15.25" x14ac:dyDescent="0.65">
      <c r="B43" s="176" t="s">
        <v>218</v>
      </c>
      <c r="C43" s="178"/>
      <c r="D43" s="178"/>
      <c r="E43" s="178"/>
      <c r="F43" s="178"/>
      <c r="G43" s="178"/>
      <c r="H43" s="178"/>
      <c r="I43" s="178"/>
      <c r="J43" s="178"/>
      <c r="K43" s="178"/>
    </row>
    <row r="44" spans="2:11" s="175" customFormat="1" ht="15.25" x14ac:dyDescent="0.65">
      <c r="B44" s="176" t="s">
        <v>219</v>
      </c>
      <c r="C44" s="178"/>
      <c r="D44" s="178"/>
      <c r="E44" s="178"/>
      <c r="F44" s="178"/>
      <c r="G44" s="178"/>
      <c r="H44" s="178"/>
      <c r="I44" s="178"/>
      <c r="J44" s="178"/>
      <c r="K44" s="178"/>
    </row>
    <row r="45" spans="2:11" s="175" customFormat="1" ht="30.5" x14ac:dyDescent="0.65">
      <c r="B45" s="177" t="s">
        <v>220</v>
      </c>
      <c r="C45" s="179">
        <f t="shared" ref="C45:K45" si="6">SUM(C42:C44)</f>
        <v>0</v>
      </c>
      <c r="D45" s="179">
        <f t="shared" si="6"/>
        <v>0</v>
      </c>
      <c r="E45" s="179">
        <f t="shared" si="6"/>
        <v>0</v>
      </c>
      <c r="F45" s="179">
        <f t="shared" si="6"/>
        <v>0</v>
      </c>
      <c r="G45" s="179">
        <f t="shared" si="6"/>
        <v>0</v>
      </c>
      <c r="H45" s="179">
        <f t="shared" si="6"/>
        <v>0</v>
      </c>
      <c r="I45" s="179">
        <f t="shared" si="6"/>
        <v>0</v>
      </c>
      <c r="J45" s="179">
        <f t="shared" si="6"/>
        <v>0</v>
      </c>
      <c r="K45" s="179">
        <f t="shared" si="6"/>
        <v>0</v>
      </c>
    </row>
    <row r="46" spans="2:11" s="175" customFormat="1" ht="15.25" x14ac:dyDescent="0.65">
      <c r="B46" s="176" t="s">
        <v>221</v>
      </c>
      <c r="C46" s="178"/>
      <c r="D46" s="178"/>
      <c r="E46" s="178"/>
      <c r="F46" s="178"/>
      <c r="G46" s="178"/>
      <c r="H46" s="178"/>
      <c r="I46" s="178"/>
      <c r="J46" s="178"/>
      <c r="K46" s="178"/>
    </row>
    <row r="47" spans="2:11" s="175" customFormat="1" ht="15.25" x14ac:dyDescent="0.65">
      <c r="B47" s="176" t="s">
        <v>222</v>
      </c>
      <c r="C47" s="178"/>
      <c r="D47" s="178"/>
      <c r="E47" s="178"/>
      <c r="F47" s="178"/>
      <c r="G47" s="178"/>
      <c r="H47" s="178"/>
      <c r="I47" s="178"/>
      <c r="J47" s="178"/>
      <c r="K47" s="178"/>
    </row>
    <row r="48" spans="2:11" s="175" customFormat="1" ht="30.5" x14ac:dyDescent="0.65">
      <c r="B48" s="177" t="s">
        <v>223</v>
      </c>
      <c r="C48" s="179">
        <f t="shared" ref="C48:K48" si="7">SUM(C46:C47)</f>
        <v>0</v>
      </c>
      <c r="D48" s="179">
        <f t="shared" si="7"/>
        <v>0</v>
      </c>
      <c r="E48" s="179">
        <f t="shared" si="7"/>
        <v>0</v>
      </c>
      <c r="F48" s="179">
        <f t="shared" si="7"/>
        <v>0</v>
      </c>
      <c r="G48" s="179">
        <f t="shared" si="7"/>
        <v>0</v>
      </c>
      <c r="H48" s="179">
        <f t="shared" si="7"/>
        <v>0</v>
      </c>
      <c r="I48" s="179">
        <f t="shared" si="7"/>
        <v>0</v>
      </c>
      <c r="J48" s="179">
        <f t="shared" si="7"/>
        <v>0</v>
      </c>
      <c r="K48" s="179">
        <f t="shared" si="7"/>
        <v>0</v>
      </c>
    </row>
    <row r="49" spans="2:11" s="175" customFormat="1" ht="15.25" x14ac:dyDescent="0.65">
      <c r="B49" s="177" t="s">
        <v>224</v>
      </c>
      <c r="C49" s="179">
        <f t="shared" ref="C49:K49" si="8">C41+C45-C48</f>
        <v>0</v>
      </c>
      <c r="D49" s="179">
        <f t="shared" si="8"/>
        <v>0</v>
      </c>
      <c r="E49" s="179">
        <f t="shared" si="8"/>
        <v>0</v>
      </c>
      <c r="F49" s="179">
        <f t="shared" si="8"/>
        <v>0</v>
      </c>
      <c r="G49" s="179">
        <f t="shared" si="8"/>
        <v>0</v>
      </c>
      <c r="H49" s="179">
        <f t="shared" si="8"/>
        <v>0</v>
      </c>
      <c r="I49" s="179">
        <f t="shared" si="8"/>
        <v>0</v>
      </c>
      <c r="J49" s="179">
        <f t="shared" si="8"/>
        <v>0</v>
      </c>
      <c r="K49" s="179">
        <f t="shared" si="8"/>
        <v>0</v>
      </c>
    </row>
    <row r="51" spans="2:11" s="31" customFormat="1" ht="15.75" customHeight="1" x14ac:dyDescent="0.75">
      <c r="B51" s="23"/>
      <c r="C51" s="273" t="s">
        <v>138</v>
      </c>
      <c r="D51" s="274"/>
      <c r="E51" s="274"/>
      <c r="F51" s="274"/>
      <c r="G51" s="274"/>
      <c r="H51" s="274"/>
      <c r="I51" s="274"/>
      <c r="J51" s="274"/>
      <c r="K51" s="275"/>
    </row>
    <row r="52" spans="2:11" s="31" customFormat="1" ht="30" customHeight="1" x14ac:dyDescent="0.75">
      <c r="B52" s="21" t="s">
        <v>133</v>
      </c>
      <c r="C52" s="264"/>
      <c r="D52" s="265"/>
      <c r="E52" s="265"/>
      <c r="F52" s="265"/>
      <c r="G52" s="265"/>
      <c r="H52" s="265"/>
      <c r="I52" s="265"/>
      <c r="J52" s="265"/>
      <c r="K52" s="266"/>
    </row>
    <row r="53" spans="2:11" s="31" customFormat="1" ht="15.95" customHeight="1" x14ac:dyDescent="0.75">
      <c r="B53" s="21" t="s">
        <v>140</v>
      </c>
      <c r="C53" s="267" t="s">
        <v>8</v>
      </c>
      <c r="D53" s="268"/>
      <c r="E53" s="268"/>
      <c r="F53" s="268"/>
      <c r="G53" s="269"/>
      <c r="H53" s="270" t="s">
        <v>9</v>
      </c>
      <c r="I53" s="271"/>
      <c r="J53" s="271"/>
      <c r="K53" s="272"/>
    </row>
    <row r="54" spans="2:11" s="31" customFormat="1" ht="15.75" x14ac:dyDescent="0.75">
      <c r="B54" s="21" t="s">
        <v>134</v>
      </c>
      <c r="C54" s="71">
        <v>2013</v>
      </c>
      <c r="D54" s="71">
        <v>2014</v>
      </c>
      <c r="E54" s="71">
        <v>2015</v>
      </c>
      <c r="F54" s="71">
        <v>2016</v>
      </c>
      <c r="G54" s="71">
        <v>2017</v>
      </c>
      <c r="H54" s="182">
        <v>2018</v>
      </c>
      <c r="I54" s="182">
        <v>2019</v>
      </c>
      <c r="J54" s="182" t="s">
        <v>141</v>
      </c>
      <c r="K54" s="182" t="s">
        <v>142</v>
      </c>
    </row>
    <row r="55" spans="2:11" s="175" customFormat="1" ht="15.25" x14ac:dyDescent="0.65">
      <c r="B55" s="176" t="s">
        <v>216</v>
      </c>
      <c r="C55" s="178"/>
      <c r="D55" s="178"/>
      <c r="E55" s="178"/>
      <c r="F55" s="178"/>
      <c r="G55" s="178"/>
      <c r="H55" s="178"/>
      <c r="I55" s="178"/>
      <c r="J55" s="178"/>
      <c r="K55" s="178"/>
    </row>
    <row r="56" spans="2:11" s="175" customFormat="1" ht="15.25" x14ac:dyDescent="0.65">
      <c r="B56" s="176" t="s">
        <v>217</v>
      </c>
      <c r="C56" s="178"/>
      <c r="D56" s="178"/>
      <c r="E56" s="178"/>
      <c r="F56" s="178"/>
      <c r="G56" s="178"/>
      <c r="H56" s="178"/>
      <c r="I56" s="178"/>
      <c r="J56" s="178"/>
      <c r="K56" s="178"/>
    </row>
    <row r="57" spans="2:11" s="175" customFormat="1" ht="15.25" x14ac:dyDescent="0.65">
      <c r="B57" s="176" t="s">
        <v>218</v>
      </c>
      <c r="C57" s="178"/>
      <c r="D57" s="178"/>
      <c r="E57" s="178"/>
      <c r="F57" s="178"/>
      <c r="G57" s="178"/>
      <c r="H57" s="178"/>
      <c r="I57" s="178"/>
      <c r="J57" s="178"/>
      <c r="K57" s="178"/>
    </row>
    <row r="58" spans="2:11" s="175" customFormat="1" ht="15.25" x14ac:dyDescent="0.65">
      <c r="B58" s="176" t="s">
        <v>219</v>
      </c>
      <c r="C58" s="178"/>
      <c r="D58" s="178"/>
      <c r="E58" s="178"/>
      <c r="F58" s="178"/>
      <c r="G58" s="178"/>
      <c r="H58" s="178"/>
      <c r="I58" s="178"/>
      <c r="J58" s="178"/>
      <c r="K58" s="178"/>
    </row>
    <row r="59" spans="2:11" s="175" customFormat="1" ht="30.5" x14ac:dyDescent="0.65">
      <c r="B59" s="177" t="s">
        <v>220</v>
      </c>
      <c r="C59" s="179">
        <f t="shared" ref="C59:K59" si="9">SUM(C56:C58)</f>
        <v>0</v>
      </c>
      <c r="D59" s="179">
        <f t="shared" si="9"/>
        <v>0</v>
      </c>
      <c r="E59" s="179">
        <f t="shared" si="9"/>
        <v>0</v>
      </c>
      <c r="F59" s="179">
        <f t="shared" si="9"/>
        <v>0</v>
      </c>
      <c r="G59" s="179">
        <f t="shared" si="9"/>
        <v>0</v>
      </c>
      <c r="H59" s="179">
        <f t="shared" si="9"/>
        <v>0</v>
      </c>
      <c r="I59" s="179">
        <f t="shared" si="9"/>
        <v>0</v>
      </c>
      <c r="J59" s="179">
        <f t="shared" si="9"/>
        <v>0</v>
      </c>
      <c r="K59" s="179">
        <f t="shared" si="9"/>
        <v>0</v>
      </c>
    </row>
    <row r="60" spans="2:11" s="175" customFormat="1" ht="15.25" x14ac:dyDescent="0.65">
      <c r="B60" s="176" t="s">
        <v>221</v>
      </c>
      <c r="C60" s="178"/>
      <c r="D60" s="178"/>
      <c r="E60" s="178"/>
      <c r="F60" s="178"/>
      <c r="G60" s="178"/>
      <c r="H60" s="178"/>
      <c r="I60" s="178"/>
      <c r="J60" s="178"/>
      <c r="K60" s="178"/>
    </row>
    <row r="61" spans="2:11" s="175" customFormat="1" ht="15.25" x14ac:dyDescent="0.65">
      <c r="B61" s="176" t="s">
        <v>222</v>
      </c>
      <c r="C61" s="178"/>
      <c r="D61" s="178"/>
      <c r="E61" s="178"/>
      <c r="F61" s="178"/>
      <c r="G61" s="178"/>
      <c r="H61" s="178"/>
      <c r="I61" s="178"/>
      <c r="J61" s="178"/>
      <c r="K61" s="178"/>
    </row>
    <row r="62" spans="2:11" s="175" customFormat="1" ht="30.5" x14ac:dyDescent="0.65">
      <c r="B62" s="177" t="s">
        <v>223</v>
      </c>
      <c r="C62" s="179">
        <f t="shared" ref="C62:K62" si="10">SUM(C60:C61)</f>
        <v>0</v>
      </c>
      <c r="D62" s="179">
        <f t="shared" si="10"/>
        <v>0</v>
      </c>
      <c r="E62" s="179">
        <f t="shared" si="10"/>
        <v>0</v>
      </c>
      <c r="F62" s="179">
        <f t="shared" si="10"/>
        <v>0</v>
      </c>
      <c r="G62" s="179">
        <f t="shared" si="10"/>
        <v>0</v>
      </c>
      <c r="H62" s="179">
        <f t="shared" si="10"/>
        <v>0</v>
      </c>
      <c r="I62" s="179">
        <f t="shared" si="10"/>
        <v>0</v>
      </c>
      <c r="J62" s="179">
        <f t="shared" si="10"/>
        <v>0</v>
      </c>
      <c r="K62" s="179">
        <f t="shared" si="10"/>
        <v>0</v>
      </c>
    </row>
    <row r="63" spans="2:11" s="175" customFormat="1" ht="15.25" x14ac:dyDescent="0.65">
      <c r="B63" s="177" t="s">
        <v>224</v>
      </c>
      <c r="C63" s="179">
        <f t="shared" ref="C63:K63" si="11">C55+C59-C62</f>
        <v>0</v>
      </c>
      <c r="D63" s="179">
        <f t="shared" si="11"/>
        <v>0</v>
      </c>
      <c r="E63" s="179">
        <f t="shared" si="11"/>
        <v>0</v>
      </c>
      <c r="F63" s="179">
        <f t="shared" si="11"/>
        <v>0</v>
      </c>
      <c r="G63" s="179">
        <f t="shared" si="11"/>
        <v>0</v>
      </c>
      <c r="H63" s="179">
        <f t="shared" si="11"/>
        <v>0</v>
      </c>
      <c r="I63" s="179">
        <f t="shared" si="11"/>
        <v>0</v>
      </c>
      <c r="J63" s="179">
        <f t="shared" si="11"/>
        <v>0</v>
      </c>
      <c r="K63" s="179">
        <f t="shared" si="11"/>
        <v>0</v>
      </c>
    </row>
    <row r="65" spans="2:11" s="31" customFormat="1" ht="15.75" customHeight="1" x14ac:dyDescent="0.75">
      <c r="B65" s="23"/>
      <c r="C65" s="273" t="s">
        <v>138</v>
      </c>
      <c r="D65" s="274"/>
      <c r="E65" s="274"/>
      <c r="F65" s="274"/>
      <c r="G65" s="274"/>
      <c r="H65" s="274"/>
      <c r="I65" s="274"/>
      <c r="J65" s="274"/>
      <c r="K65" s="275"/>
    </row>
    <row r="66" spans="2:11" s="31" customFormat="1" ht="30" customHeight="1" x14ac:dyDescent="0.75">
      <c r="B66" s="21" t="s">
        <v>133</v>
      </c>
      <c r="C66" s="264"/>
      <c r="D66" s="265"/>
      <c r="E66" s="265"/>
      <c r="F66" s="265"/>
      <c r="G66" s="265"/>
      <c r="H66" s="265"/>
      <c r="I66" s="265"/>
      <c r="J66" s="265"/>
      <c r="K66" s="266"/>
    </row>
    <row r="67" spans="2:11" s="31" customFormat="1" ht="15.95" customHeight="1" x14ac:dyDescent="0.75">
      <c r="B67" s="21" t="s">
        <v>140</v>
      </c>
      <c r="C67" s="267" t="s">
        <v>8</v>
      </c>
      <c r="D67" s="268"/>
      <c r="E67" s="268"/>
      <c r="F67" s="268"/>
      <c r="G67" s="269"/>
      <c r="H67" s="270" t="s">
        <v>9</v>
      </c>
      <c r="I67" s="271"/>
      <c r="J67" s="271"/>
      <c r="K67" s="272"/>
    </row>
    <row r="68" spans="2:11" s="31" customFormat="1" ht="15.75" x14ac:dyDescent="0.75">
      <c r="B68" s="21" t="s">
        <v>134</v>
      </c>
      <c r="C68" s="71">
        <v>2013</v>
      </c>
      <c r="D68" s="71">
        <v>2014</v>
      </c>
      <c r="E68" s="71">
        <v>2015</v>
      </c>
      <c r="F68" s="71">
        <v>2016</v>
      </c>
      <c r="G68" s="71">
        <v>2017</v>
      </c>
      <c r="H68" s="182">
        <v>2018</v>
      </c>
      <c r="I68" s="182">
        <v>2019</v>
      </c>
      <c r="J68" s="182" t="s">
        <v>141</v>
      </c>
      <c r="K68" s="182" t="s">
        <v>142</v>
      </c>
    </row>
    <row r="69" spans="2:11" s="175" customFormat="1" ht="15.25" x14ac:dyDescent="0.65">
      <c r="B69" s="176" t="s">
        <v>216</v>
      </c>
      <c r="C69" s="178"/>
      <c r="D69" s="178"/>
      <c r="E69" s="178"/>
      <c r="F69" s="178"/>
      <c r="G69" s="178"/>
      <c r="H69" s="178"/>
      <c r="I69" s="178"/>
      <c r="J69" s="178"/>
      <c r="K69" s="178"/>
    </row>
    <row r="70" spans="2:11" s="175" customFormat="1" ht="15.25" x14ac:dyDescent="0.65">
      <c r="B70" s="176" t="s">
        <v>217</v>
      </c>
      <c r="C70" s="178"/>
      <c r="D70" s="178"/>
      <c r="E70" s="178"/>
      <c r="F70" s="178"/>
      <c r="G70" s="178"/>
      <c r="H70" s="178"/>
      <c r="I70" s="178"/>
      <c r="J70" s="178"/>
      <c r="K70" s="178"/>
    </row>
    <row r="71" spans="2:11" s="175" customFormat="1" ht="15.25" x14ac:dyDescent="0.65">
      <c r="B71" s="176" t="s">
        <v>218</v>
      </c>
      <c r="C71" s="178"/>
      <c r="D71" s="178"/>
      <c r="E71" s="178"/>
      <c r="F71" s="178"/>
      <c r="G71" s="178"/>
      <c r="H71" s="178"/>
      <c r="I71" s="178"/>
      <c r="J71" s="178"/>
      <c r="K71" s="178"/>
    </row>
    <row r="72" spans="2:11" s="175" customFormat="1" ht="15.25" x14ac:dyDescent="0.65">
      <c r="B72" s="176" t="s">
        <v>219</v>
      </c>
      <c r="C72" s="178"/>
      <c r="D72" s="178"/>
      <c r="E72" s="178"/>
      <c r="F72" s="178"/>
      <c r="G72" s="178"/>
      <c r="H72" s="178"/>
      <c r="I72" s="178"/>
      <c r="J72" s="178"/>
      <c r="K72" s="178"/>
    </row>
    <row r="73" spans="2:11" s="175" customFormat="1" ht="30.5" x14ac:dyDescent="0.65">
      <c r="B73" s="177" t="s">
        <v>220</v>
      </c>
      <c r="C73" s="179">
        <f t="shared" ref="C73:K73" si="12">SUM(C70:C72)</f>
        <v>0</v>
      </c>
      <c r="D73" s="179">
        <f t="shared" si="12"/>
        <v>0</v>
      </c>
      <c r="E73" s="179">
        <f t="shared" si="12"/>
        <v>0</v>
      </c>
      <c r="F73" s="179">
        <f t="shared" si="12"/>
        <v>0</v>
      </c>
      <c r="G73" s="179">
        <f t="shared" si="12"/>
        <v>0</v>
      </c>
      <c r="H73" s="179">
        <f t="shared" si="12"/>
        <v>0</v>
      </c>
      <c r="I73" s="179">
        <f t="shared" si="12"/>
        <v>0</v>
      </c>
      <c r="J73" s="179">
        <f t="shared" si="12"/>
        <v>0</v>
      </c>
      <c r="K73" s="179">
        <f t="shared" si="12"/>
        <v>0</v>
      </c>
    </row>
    <row r="74" spans="2:11" s="175" customFormat="1" ht="15.25" x14ac:dyDescent="0.65">
      <c r="B74" s="176" t="s">
        <v>221</v>
      </c>
      <c r="C74" s="178"/>
      <c r="D74" s="178"/>
      <c r="E74" s="178"/>
      <c r="F74" s="178"/>
      <c r="G74" s="178"/>
      <c r="H74" s="178"/>
      <c r="I74" s="178"/>
      <c r="J74" s="178"/>
      <c r="K74" s="178"/>
    </row>
    <row r="75" spans="2:11" s="175" customFormat="1" ht="15.25" x14ac:dyDescent="0.65">
      <c r="B75" s="176" t="s">
        <v>222</v>
      </c>
      <c r="C75" s="178"/>
      <c r="D75" s="178"/>
      <c r="E75" s="178"/>
      <c r="F75" s="178"/>
      <c r="G75" s="178"/>
      <c r="H75" s="178"/>
      <c r="I75" s="178"/>
      <c r="J75" s="178"/>
      <c r="K75" s="178"/>
    </row>
    <row r="76" spans="2:11" s="175" customFormat="1" ht="30.5" x14ac:dyDescent="0.65">
      <c r="B76" s="177" t="s">
        <v>223</v>
      </c>
      <c r="C76" s="179">
        <f t="shared" ref="C76:K76" si="13">SUM(C74:C75)</f>
        <v>0</v>
      </c>
      <c r="D76" s="179">
        <f t="shared" si="13"/>
        <v>0</v>
      </c>
      <c r="E76" s="179">
        <f t="shared" si="13"/>
        <v>0</v>
      </c>
      <c r="F76" s="179">
        <f t="shared" si="13"/>
        <v>0</v>
      </c>
      <c r="G76" s="179">
        <f t="shared" si="13"/>
        <v>0</v>
      </c>
      <c r="H76" s="179">
        <f t="shared" si="13"/>
        <v>0</v>
      </c>
      <c r="I76" s="179">
        <f t="shared" si="13"/>
        <v>0</v>
      </c>
      <c r="J76" s="179">
        <f t="shared" si="13"/>
        <v>0</v>
      </c>
      <c r="K76" s="179">
        <f t="shared" si="13"/>
        <v>0</v>
      </c>
    </row>
    <row r="77" spans="2:11" s="175" customFormat="1" ht="15.25" x14ac:dyDescent="0.65">
      <c r="B77" s="177" t="s">
        <v>224</v>
      </c>
      <c r="C77" s="179">
        <f t="shared" ref="C77:K77" si="14">C69+C73-C76</f>
        <v>0</v>
      </c>
      <c r="D77" s="179">
        <f t="shared" si="14"/>
        <v>0</v>
      </c>
      <c r="E77" s="179">
        <f t="shared" si="14"/>
        <v>0</v>
      </c>
      <c r="F77" s="179">
        <f t="shared" si="14"/>
        <v>0</v>
      </c>
      <c r="G77" s="179">
        <f t="shared" si="14"/>
        <v>0</v>
      </c>
      <c r="H77" s="179">
        <f t="shared" si="14"/>
        <v>0</v>
      </c>
      <c r="I77" s="179">
        <f t="shared" si="14"/>
        <v>0</v>
      </c>
      <c r="J77" s="179">
        <f t="shared" si="14"/>
        <v>0</v>
      </c>
      <c r="K77" s="179">
        <f t="shared" si="14"/>
        <v>0</v>
      </c>
    </row>
    <row r="79" spans="2:11" s="31" customFormat="1" ht="15.75" customHeight="1" x14ac:dyDescent="0.75">
      <c r="B79" s="23"/>
      <c r="C79" s="273" t="s">
        <v>138</v>
      </c>
      <c r="D79" s="274"/>
      <c r="E79" s="274"/>
      <c r="F79" s="274"/>
      <c r="G79" s="274"/>
      <c r="H79" s="274"/>
      <c r="I79" s="274"/>
      <c r="J79" s="274"/>
      <c r="K79" s="275"/>
    </row>
    <row r="80" spans="2:11" s="31" customFormat="1" ht="30" customHeight="1" x14ac:dyDescent="0.75">
      <c r="B80" s="21" t="s">
        <v>133</v>
      </c>
      <c r="C80" s="264"/>
      <c r="D80" s="265"/>
      <c r="E80" s="265"/>
      <c r="F80" s="265"/>
      <c r="G80" s="265"/>
      <c r="H80" s="265"/>
      <c r="I80" s="265"/>
      <c r="J80" s="265"/>
      <c r="K80" s="266"/>
    </row>
    <row r="81" spans="2:11" s="31" customFormat="1" ht="15.95" customHeight="1" x14ac:dyDescent="0.75">
      <c r="B81" s="21" t="s">
        <v>140</v>
      </c>
      <c r="C81" s="267" t="s">
        <v>8</v>
      </c>
      <c r="D81" s="268"/>
      <c r="E81" s="268"/>
      <c r="F81" s="268"/>
      <c r="G81" s="269"/>
      <c r="H81" s="270" t="s">
        <v>9</v>
      </c>
      <c r="I81" s="271"/>
      <c r="J81" s="271"/>
      <c r="K81" s="272"/>
    </row>
    <row r="82" spans="2:11" s="31" customFormat="1" ht="15.75" x14ac:dyDescent="0.75">
      <c r="B82" s="21" t="s">
        <v>134</v>
      </c>
      <c r="C82" s="71">
        <v>2013</v>
      </c>
      <c r="D82" s="71">
        <v>2014</v>
      </c>
      <c r="E82" s="71">
        <v>2015</v>
      </c>
      <c r="F82" s="71">
        <v>2016</v>
      </c>
      <c r="G82" s="71">
        <v>2017</v>
      </c>
      <c r="H82" s="182">
        <v>2018</v>
      </c>
      <c r="I82" s="182">
        <v>2019</v>
      </c>
      <c r="J82" s="182" t="s">
        <v>141</v>
      </c>
      <c r="K82" s="182" t="s">
        <v>142</v>
      </c>
    </row>
    <row r="83" spans="2:11" s="175" customFormat="1" ht="15.25" x14ac:dyDescent="0.65">
      <c r="B83" s="176" t="s">
        <v>216</v>
      </c>
      <c r="C83" s="178"/>
      <c r="D83" s="178"/>
      <c r="E83" s="178"/>
      <c r="F83" s="178"/>
      <c r="G83" s="178"/>
      <c r="H83" s="178"/>
      <c r="I83" s="178"/>
      <c r="J83" s="178"/>
      <c r="K83" s="178"/>
    </row>
    <row r="84" spans="2:11" s="175" customFormat="1" ht="15.25" x14ac:dyDescent="0.65">
      <c r="B84" s="176" t="s">
        <v>217</v>
      </c>
      <c r="C84" s="178"/>
      <c r="D84" s="178"/>
      <c r="E84" s="178"/>
      <c r="F84" s="178"/>
      <c r="G84" s="178"/>
      <c r="H84" s="178"/>
      <c r="I84" s="178"/>
      <c r="J84" s="178"/>
      <c r="K84" s="178"/>
    </row>
    <row r="85" spans="2:11" s="175" customFormat="1" ht="15.25" x14ac:dyDescent="0.65">
      <c r="B85" s="176" t="s">
        <v>218</v>
      </c>
      <c r="C85" s="178"/>
      <c r="D85" s="178"/>
      <c r="E85" s="178"/>
      <c r="F85" s="178"/>
      <c r="G85" s="178"/>
      <c r="H85" s="178"/>
      <c r="I85" s="178"/>
      <c r="J85" s="178"/>
      <c r="K85" s="178"/>
    </row>
    <row r="86" spans="2:11" s="175" customFormat="1" ht="15.25" x14ac:dyDescent="0.65">
      <c r="B86" s="176" t="s">
        <v>219</v>
      </c>
      <c r="C86" s="178"/>
      <c r="D86" s="178"/>
      <c r="E86" s="178"/>
      <c r="F86" s="178"/>
      <c r="G86" s="178"/>
      <c r="H86" s="178"/>
      <c r="I86" s="178"/>
      <c r="J86" s="178"/>
      <c r="K86" s="178"/>
    </row>
    <row r="87" spans="2:11" s="175" customFormat="1" ht="30.5" x14ac:dyDescent="0.65">
      <c r="B87" s="177" t="s">
        <v>220</v>
      </c>
      <c r="C87" s="179">
        <f t="shared" ref="C87:K87" si="15">SUM(C84:C86)</f>
        <v>0</v>
      </c>
      <c r="D87" s="179">
        <f t="shared" si="15"/>
        <v>0</v>
      </c>
      <c r="E87" s="179">
        <f t="shared" si="15"/>
        <v>0</v>
      </c>
      <c r="F87" s="179">
        <f t="shared" si="15"/>
        <v>0</v>
      </c>
      <c r="G87" s="179">
        <f t="shared" si="15"/>
        <v>0</v>
      </c>
      <c r="H87" s="179">
        <f t="shared" si="15"/>
        <v>0</v>
      </c>
      <c r="I87" s="179">
        <f t="shared" si="15"/>
        <v>0</v>
      </c>
      <c r="J87" s="179">
        <f t="shared" si="15"/>
        <v>0</v>
      </c>
      <c r="K87" s="179">
        <f t="shared" si="15"/>
        <v>0</v>
      </c>
    </row>
    <row r="88" spans="2:11" s="175" customFormat="1" ht="15.25" x14ac:dyDescent="0.65">
      <c r="B88" s="176" t="s">
        <v>221</v>
      </c>
      <c r="C88" s="178"/>
      <c r="D88" s="178"/>
      <c r="E88" s="178"/>
      <c r="F88" s="178"/>
      <c r="G88" s="178"/>
      <c r="H88" s="178"/>
      <c r="I88" s="178"/>
      <c r="J88" s="178"/>
      <c r="K88" s="178"/>
    </row>
    <row r="89" spans="2:11" s="175" customFormat="1" ht="15.25" x14ac:dyDescent="0.65">
      <c r="B89" s="176" t="s">
        <v>222</v>
      </c>
      <c r="C89" s="178"/>
      <c r="D89" s="178"/>
      <c r="E89" s="178"/>
      <c r="F89" s="178"/>
      <c r="G89" s="178"/>
      <c r="H89" s="178"/>
      <c r="I89" s="178"/>
      <c r="J89" s="178"/>
      <c r="K89" s="178"/>
    </row>
    <row r="90" spans="2:11" s="175" customFormat="1" ht="30.5" x14ac:dyDescent="0.65">
      <c r="B90" s="177" t="s">
        <v>223</v>
      </c>
      <c r="C90" s="179">
        <f t="shared" ref="C90:K90" si="16">SUM(C88:C89)</f>
        <v>0</v>
      </c>
      <c r="D90" s="179">
        <f t="shared" si="16"/>
        <v>0</v>
      </c>
      <c r="E90" s="179">
        <f t="shared" si="16"/>
        <v>0</v>
      </c>
      <c r="F90" s="179">
        <f t="shared" si="16"/>
        <v>0</v>
      </c>
      <c r="G90" s="179">
        <f t="shared" si="16"/>
        <v>0</v>
      </c>
      <c r="H90" s="179">
        <f t="shared" si="16"/>
        <v>0</v>
      </c>
      <c r="I90" s="179">
        <f t="shared" si="16"/>
        <v>0</v>
      </c>
      <c r="J90" s="179">
        <f t="shared" si="16"/>
        <v>0</v>
      </c>
      <c r="K90" s="179">
        <f t="shared" si="16"/>
        <v>0</v>
      </c>
    </row>
    <row r="91" spans="2:11" s="175" customFormat="1" ht="15.25" x14ac:dyDescent="0.65">
      <c r="B91" s="177" t="s">
        <v>224</v>
      </c>
      <c r="C91" s="179">
        <f t="shared" ref="C91:K91" si="17">C83+C87-C90</f>
        <v>0</v>
      </c>
      <c r="D91" s="179">
        <f t="shared" si="17"/>
        <v>0</v>
      </c>
      <c r="E91" s="179">
        <f t="shared" si="17"/>
        <v>0</v>
      </c>
      <c r="F91" s="179">
        <f t="shared" si="17"/>
        <v>0</v>
      </c>
      <c r="G91" s="179">
        <f t="shared" si="17"/>
        <v>0</v>
      </c>
      <c r="H91" s="179">
        <f t="shared" si="17"/>
        <v>0</v>
      </c>
      <c r="I91" s="179">
        <f t="shared" si="17"/>
        <v>0</v>
      </c>
      <c r="J91" s="179">
        <f t="shared" si="17"/>
        <v>0</v>
      </c>
      <c r="K91" s="179">
        <f t="shared" si="17"/>
        <v>0</v>
      </c>
    </row>
    <row r="93" spans="2:11" s="31" customFormat="1" ht="15.75" customHeight="1" x14ac:dyDescent="0.75">
      <c r="B93" s="23"/>
      <c r="C93" s="273" t="s">
        <v>138</v>
      </c>
      <c r="D93" s="274"/>
      <c r="E93" s="274"/>
      <c r="F93" s="274"/>
      <c r="G93" s="274"/>
      <c r="H93" s="274"/>
      <c r="I93" s="274"/>
      <c r="J93" s="274"/>
      <c r="K93" s="275"/>
    </row>
    <row r="94" spans="2:11" s="31" customFormat="1" ht="30" customHeight="1" x14ac:dyDescent="0.75">
      <c r="B94" s="21" t="s">
        <v>133</v>
      </c>
      <c r="C94" s="264"/>
      <c r="D94" s="265"/>
      <c r="E94" s="265"/>
      <c r="F94" s="265"/>
      <c r="G94" s="265"/>
      <c r="H94" s="265"/>
      <c r="I94" s="265"/>
      <c r="J94" s="265"/>
      <c r="K94" s="266"/>
    </row>
    <row r="95" spans="2:11" s="31" customFormat="1" ht="15.95" customHeight="1" x14ac:dyDescent="0.75">
      <c r="B95" s="21" t="s">
        <v>140</v>
      </c>
      <c r="C95" s="267" t="s">
        <v>8</v>
      </c>
      <c r="D95" s="268"/>
      <c r="E95" s="268"/>
      <c r="F95" s="268"/>
      <c r="G95" s="269"/>
      <c r="H95" s="270" t="s">
        <v>9</v>
      </c>
      <c r="I95" s="271"/>
      <c r="J95" s="271"/>
      <c r="K95" s="272"/>
    </row>
    <row r="96" spans="2:11" s="31" customFormat="1" ht="15.75" x14ac:dyDescent="0.75">
      <c r="B96" s="21" t="s">
        <v>134</v>
      </c>
      <c r="C96" s="71">
        <v>2013</v>
      </c>
      <c r="D96" s="71">
        <v>2014</v>
      </c>
      <c r="E96" s="71">
        <v>2015</v>
      </c>
      <c r="F96" s="71">
        <v>2016</v>
      </c>
      <c r="G96" s="71">
        <v>2017</v>
      </c>
      <c r="H96" s="182">
        <v>2018</v>
      </c>
      <c r="I96" s="182">
        <v>2019</v>
      </c>
      <c r="J96" s="182" t="s">
        <v>141</v>
      </c>
      <c r="K96" s="182" t="s">
        <v>142</v>
      </c>
    </row>
    <row r="97" spans="2:11" s="175" customFormat="1" ht="15.25" x14ac:dyDescent="0.65">
      <c r="B97" s="176" t="s">
        <v>216</v>
      </c>
      <c r="C97" s="178"/>
      <c r="D97" s="178"/>
      <c r="E97" s="178"/>
      <c r="F97" s="178"/>
      <c r="G97" s="178"/>
      <c r="H97" s="178"/>
      <c r="I97" s="178"/>
      <c r="J97" s="178"/>
      <c r="K97" s="178"/>
    </row>
    <row r="98" spans="2:11" s="175" customFormat="1" ht="15.25" x14ac:dyDescent="0.65">
      <c r="B98" s="176" t="s">
        <v>217</v>
      </c>
      <c r="C98" s="178"/>
      <c r="D98" s="178"/>
      <c r="E98" s="178"/>
      <c r="F98" s="178"/>
      <c r="G98" s="178"/>
      <c r="H98" s="178"/>
      <c r="I98" s="178"/>
      <c r="J98" s="178"/>
      <c r="K98" s="178"/>
    </row>
    <row r="99" spans="2:11" s="175" customFormat="1" ht="15.25" x14ac:dyDescent="0.65">
      <c r="B99" s="176" t="s">
        <v>218</v>
      </c>
      <c r="C99" s="178"/>
      <c r="D99" s="178"/>
      <c r="E99" s="178"/>
      <c r="F99" s="178"/>
      <c r="G99" s="178"/>
      <c r="H99" s="178"/>
      <c r="I99" s="178"/>
      <c r="J99" s="178"/>
      <c r="K99" s="178"/>
    </row>
    <row r="100" spans="2:11" s="175" customFormat="1" ht="15.25" x14ac:dyDescent="0.65">
      <c r="B100" s="176" t="s">
        <v>219</v>
      </c>
      <c r="C100" s="178"/>
      <c r="D100" s="178"/>
      <c r="E100" s="178"/>
      <c r="F100" s="178"/>
      <c r="G100" s="178"/>
      <c r="H100" s="178"/>
      <c r="I100" s="178"/>
      <c r="J100" s="178"/>
      <c r="K100" s="178"/>
    </row>
    <row r="101" spans="2:11" s="175" customFormat="1" ht="30.5" x14ac:dyDescent="0.65">
      <c r="B101" s="177" t="s">
        <v>220</v>
      </c>
      <c r="C101" s="179">
        <f t="shared" ref="C101:K101" si="18">SUM(C98:C100)</f>
        <v>0</v>
      </c>
      <c r="D101" s="179">
        <f t="shared" si="18"/>
        <v>0</v>
      </c>
      <c r="E101" s="179">
        <f t="shared" si="18"/>
        <v>0</v>
      </c>
      <c r="F101" s="179">
        <f t="shared" si="18"/>
        <v>0</v>
      </c>
      <c r="G101" s="179">
        <f t="shared" si="18"/>
        <v>0</v>
      </c>
      <c r="H101" s="179">
        <f t="shared" si="18"/>
        <v>0</v>
      </c>
      <c r="I101" s="179">
        <f t="shared" si="18"/>
        <v>0</v>
      </c>
      <c r="J101" s="179">
        <f t="shared" si="18"/>
        <v>0</v>
      </c>
      <c r="K101" s="179">
        <f t="shared" si="18"/>
        <v>0</v>
      </c>
    </row>
    <row r="102" spans="2:11" s="175" customFormat="1" ht="15.25" x14ac:dyDescent="0.65">
      <c r="B102" s="176" t="s">
        <v>221</v>
      </c>
      <c r="C102" s="178"/>
      <c r="D102" s="178"/>
      <c r="E102" s="178"/>
      <c r="F102" s="178"/>
      <c r="G102" s="178"/>
      <c r="H102" s="178"/>
      <c r="I102" s="178"/>
      <c r="J102" s="178"/>
      <c r="K102" s="178"/>
    </row>
    <row r="103" spans="2:11" s="175" customFormat="1" ht="15.25" x14ac:dyDescent="0.65">
      <c r="B103" s="176" t="s">
        <v>222</v>
      </c>
      <c r="C103" s="178"/>
      <c r="D103" s="178"/>
      <c r="E103" s="178"/>
      <c r="F103" s="178"/>
      <c r="G103" s="178"/>
      <c r="H103" s="178"/>
      <c r="I103" s="178"/>
      <c r="J103" s="178"/>
      <c r="K103" s="178"/>
    </row>
    <row r="104" spans="2:11" s="175" customFormat="1" ht="30.5" x14ac:dyDescent="0.65">
      <c r="B104" s="177" t="s">
        <v>223</v>
      </c>
      <c r="C104" s="179">
        <f t="shared" ref="C104:K104" si="19">SUM(C102:C103)</f>
        <v>0</v>
      </c>
      <c r="D104" s="179">
        <f t="shared" si="19"/>
        <v>0</v>
      </c>
      <c r="E104" s="179">
        <f t="shared" si="19"/>
        <v>0</v>
      </c>
      <c r="F104" s="179">
        <f t="shared" si="19"/>
        <v>0</v>
      </c>
      <c r="G104" s="179">
        <f t="shared" si="19"/>
        <v>0</v>
      </c>
      <c r="H104" s="179">
        <f t="shared" si="19"/>
        <v>0</v>
      </c>
      <c r="I104" s="179">
        <f t="shared" si="19"/>
        <v>0</v>
      </c>
      <c r="J104" s="179">
        <f t="shared" si="19"/>
        <v>0</v>
      </c>
      <c r="K104" s="179">
        <f t="shared" si="19"/>
        <v>0</v>
      </c>
    </row>
    <row r="105" spans="2:11" s="175" customFormat="1" ht="15.25" x14ac:dyDescent="0.65">
      <c r="B105" s="177" t="s">
        <v>224</v>
      </c>
      <c r="C105" s="179">
        <f t="shared" ref="C105:K105" si="20">C97+C101-C104</f>
        <v>0</v>
      </c>
      <c r="D105" s="179">
        <f t="shared" si="20"/>
        <v>0</v>
      </c>
      <c r="E105" s="179">
        <f t="shared" si="20"/>
        <v>0</v>
      </c>
      <c r="F105" s="179">
        <f t="shared" si="20"/>
        <v>0</v>
      </c>
      <c r="G105" s="179">
        <f t="shared" si="20"/>
        <v>0</v>
      </c>
      <c r="H105" s="179">
        <f t="shared" si="20"/>
        <v>0</v>
      </c>
      <c r="I105" s="179">
        <f t="shared" si="20"/>
        <v>0</v>
      </c>
      <c r="J105" s="179">
        <f t="shared" si="20"/>
        <v>0</v>
      </c>
      <c r="K105" s="179">
        <f t="shared" si="20"/>
        <v>0</v>
      </c>
    </row>
    <row r="107" spans="2:11" s="31" customFormat="1" ht="15.75" customHeight="1" x14ac:dyDescent="0.75">
      <c r="B107" s="23"/>
      <c r="C107" s="273" t="s">
        <v>138</v>
      </c>
      <c r="D107" s="274"/>
      <c r="E107" s="274"/>
      <c r="F107" s="274"/>
      <c r="G107" s="274"/>
      <c r="H107" s="274"/>
      <c r="I107" s="274"/>
      <c r="J107" s="274"/>
      <c r="K107" s="275"/>
    </row>
    <row r="108" spans="2:11" s="31" customFormat="1" ht="30" customHeight="1" x14ac:dyDescent="0.75">
      <c r="B108" s="21" t="s">
        <v>133</v>
      </c>
      <c r="C108" s="264"/>
      <c r="D108" s="265"/>
      <c r="E108" s="265"/>
      <c r="F108" s="265"/>
      <c r="G108" s="265"/>
      <c r="H108" s="265"/>
      <c r="I108" s="265"/>
      <c r="J108" s="265"/>
      <c r="K108" s="266"/>
    </row>
    <row r="109" spans="2:11" s="31" customFormat="1" ht="15.95" customHeight="1" x14ac:dyDescent="0.75">
      <c r="B109" s="21" t="s">
        <v>140</v>
      </c>
      <c r="C109" s="267" t="s">
        <v>8</v>
      </c>
      <c r="D109" s="268"/>
      <c r="E109" s="268"/>
      <c r="F109" s="268"/>
      <c r="G109" s="269"/>
      <c r="H109" s="270" t="s">
        <v>9</v>
      </c>
      <c r="I109" s="271"/>
      <c r="J109" s="271"/>
      <c r="K109" s="272"/>
    </row>
    <row r="110" spans="2:11" s="31" customFormat="1" ht="15.75" x14ac:dyDescent="0.75">
      <c r="B110" s="21" t="s">
        <v>134</v>
      </c>
      <c r="C110" s="71">
        <v>2013</v>
      </c>
      <c r="D110" s="71">
        <v>2014</v>
      </c>
      <c r="E110" s="71">
        <v>2015</v>
      </c>
      <c r="F110" s="71">
        <v>2016</v>
      </c>
      <c r="G110" s="71">
        <v>2017</v>
      </c>
      <c r="H110" s="182">
        <v>2018</v>
      </c>
      <c r="I110" s="182">
        <v>2019</v>
      </c>
      <c r="J110" s="182" t="s">
        <v>141</v>
      </c>
      <c r="K110" s="182" t="s">
        <v>142</v>
      </c>
    </row>
    <row r="111" spans="2:11" s="175" customFormat="1" ht="15.25" x14ac:dyDescent="0.65">
      <c r="B111" s="176" t="s">
        <v>216</v>
      </c>
      <c r="C111" s="178"/>
      <c r="D111" s="178"/>
      <c r="E111" s="178"/>
      <c r="F111" s="178"/>
      <c r="G111" s="178"/>
      <c r="H111" s="178"/>
      <c r="I111" s="178"/>
      <c r="J111" s="178"/>
      <c r="K111" s="178"/>
    </row>
    <row r="112" spans="2:11" s="175" customFormat="1" ht="15.25" x14ac:dyDescent="0.65">
      <c r="B112" s="176" t="s">
        <v>217</v>
      </c>
      <c r="C112" s="178"/>
      <c r="D112" s="178"/>
      <c r="E112" s="178"/>
      <c r="F112" s="178"/>
      <c r="G112" s="178"/>
      <c r="H112" s="178"/>
      <c r="I112" s="178"/>
      <c r="J112" s="178"/>
      <c r="K112" s="178"/>
    </row>
    <row r="113" spans="2:11" s="175" customFormat="1" ht="15.25" x14ac:dyDescent="0.65">
      <c r="B113" s="176" t="s">
        <v>218</v>
      </c>
      <c r="C113" s="178"/>
      <c r="D113" s="178"/>
      <c r="E113" s="178"/>
      <c r="F113" s="178"/>
      <c r="G113" s="178"/>
      <c r="H113" s="178"/>
      <c r="I113" s="178"/>
      <c r="J113" s="178"/>
      <c r="K113" s="178"/>
    </row>
    <row r="114" spans="2:11" s="175" customFormat="1" ht="15.25" x14ac:dyDescent="0.65">
      <c r="B114" s="176" t="s">
        <v>219</v>
      </c>
      <c r="C114" s="178"/>
      <c r="D114" s="178"/>
      <c r="E114" s="178"/>
      <c r="F114" s="178"/>
      <c r="G114" s="178"/>
      <c r="H114" s="178"/>
      <c r="I114" s="178"/>
      <c r="J114" s="178"/>
      <c r="K114" s="178"/>
    </row>
    <row r="115" spans="2:11" s="175" customFormat="1" ht="30.5" x14ac:dyDescent="0.65">
      <c r="B115" s="177" t="s">
        <v>220</v>
      </c>
      <c r="C115" s="179">
        <f t="shared" ref="C115:K115" si="21">SUM(C112:C114)</f>
        <v>0</v>
      </c>
      <c r="D115" s="179">
        <f t="shared" si="21"/>
        <v>0</v>
      </c>
      <c r="E115" s="179">
        <f t="shared" si="21"/>
        <v>0</v>
      </c>
      <c r="F115" s="179">
        <f t="shared" si="21"/>
        <v>0</v>
      </c>
      <c r="G115" s="179">
        <f t="shared" si="21"/>
        <v>0</v>
      </c>
      <c r="H115" s="179">
        <f t="shared" si="21"/>
        <v>0</v>
      </c>
      <c r="I115" s="179">
        <f t="shared" si="21"/>
        <v>0</v>
      </c>
      <c r="J115" s="179">
        <f t="shared" si="21"/>
        <v>0</v>
      </c>
      <c r="K115" s="179">
        <f t="shared" si="21"/>
        <v>0</v>
      </c>
    </row>
    <row r="116" spans="2:11" s="175" customFormat="1" ht="15.25" x14ac:dyDescent="0.65">
      <c r="B116" s="176" t="s">
        <v>221</v>
      </c>
      <c r="C116" s="178"/>
      <c r="D116" s="178"/>
      <c r="E116" s="178"/>
      <c r="F116" s="178"/>
      <c r="G116" s="178"/>
      <c r="H116" s="178"/>
      <c r="I116" s="178"/>
      <c r="J116" s="178"/>
      <c r="K116" s="178"/>
    </row>
    <row r="117" spans="2:11" s="175" customFormat="1" ht="15.25" x14ac:dyDescent="0.65">
      <c r="B117" s="176" t="s">
        <v>222</v>
      </c>
      <c r="C117" s="178"/>
      <c r="D117" s="178"/>
      <c r="E117" s="178"/>
      <c r="F117" s="178"/>
      <c r="G117" s="178"/>
      <c r="H117" s="178"/>
      <c r="I117" s="178"/>
      <c r="J117" s="178"/>
      <c r="K117" s="178"/>
    </row>
    <row r="118" spans="2:11" s="175" customFormat="1" ht="30.5" x14ac:dyDescent="0.65">
      <c r="B118" s="177" t="s">
        <v>223</v>
      </c>
      <c r="C118" s="179">
        <f t="shared" ref="C118:K118" si="22">SUM(C116:C117)</f>
        <v>0</v>
      </c>
      <c r="D118" s="179">
        <f t="shared" si="22"/>
        <v>0</v>
      </c>
      <c r="E118" s="179">
        <f t="shared" si="22"/>
        <v>0</v>
      </c>
      <c r="F118" s="179">
        <f t="shared" si="22"/>
        <v>0</v>
      </c>
      <c r="G118" s="179">
        <f t="shared" si="22"/>
        <v>0</v>
      </c>
      <c r="H118" s="179">
        <f t="shared" si="22"/>
        <v>0</v>
      </c>
      <c r="I118" s="179">
        <f t="shared" si="22"/>
        <v>0</v>
      </c>
      <c r="J118" s="179">
        <f t="shared" si="22"/>
        <v>0</v>
      </c>
      <c r="K118" s="179">
        <f t="shared" si="22"/>
        <v>0</v>
      </c>
    </row>
    <row r="119" spans="2:11" s="175" customFormat="1" ht="15.25" x14ac:dyDescent="0.65">
      <c r="B119" s="177" t="s">
        <v>224</v>
      </c>
      <c r="C119" s="179">
        <f t="shared" ref="C119:K119" si="23">C111+C115-C118</f>
        <v>0</v>
      </c>
      <c r="D119" s="179">
        <f t="shared" si="23"/>
        <v>0</v>
      </c>
      <c r="E119" s="179">
        <f t="shared" si="23"/>
        <v>0</v>
      </c>
      <c r="F119" s="179">
        <f t="shared" si="23"/>
        <v>0</v>
      </c>
      <c r="G119" s="179">
        <f t="shared" si="23"/>
        <v>0</v>
      </c>
      <c r="H119" s="179">
        <f t="shared" si="23"/>
        <v>0</v>
      </c>
      <c r="I119" s="179">
        <f t="shared" si="23"/>
        <v>0</v>
      </c>
      <c r="J119" s="179">
        <f t="shared" si="23"/>
        <v>0</v>
      </c>
      <c r="K119" s="179">
        <f t="shared" si="23"/>
        <v>0</v>
      </c>
    </row>
    <row r="121" spans="2:11" s="31" customFormat="1" ht="15.75" customHeight="1" x14ac:dyDescent="0.75">
      <c r="B121" s="23"/>
      <c r="C121" s="273" t="s">
        <v>138</v>
      </c>
      <c r="D121" s="274"/>
      <c r="E121" s="274"/>
      <c r="F121" s="274"/>
      <c r="G121" s="274"/>
      <c r="H121" s="274"/>
      <c r="I121" s="274"/>
      <c r="J121" s="274"/>
      <c r="K121" s="275"/>
    </row>
    <row r="122" spans="2:11" s="31" customFormat="1" ht="30" customHeight="1" x14ac:dyDescent="0.75">
      <c r="B122" s="21" t="s">
        <v>133</v>
      </c>
      <c r="C122" s="264"/>
      <c r="D122" s="265"/>
      <c r="E122" s="265"/>
      <c r="F122" s="265"/>
      <c r="G122" s="265"/>
      <c r="H122" s="265"/>
      <c r="I122" s="265"/>
      <c r="J122" s="265"/>
      <c r="K122" s="266"/>
    </row>
    <row r="123" spans="2:11" s="31" customFormat="1" ht="15.95" customHeight="1" x14ac:dyDescent="0.75">
      <c r="B123" s="21" t="s">
        <v>140</v>
      </c>
      <c r="C123" s="267" t="s">
        <v>8</v>
      </c>
      <c r="D123" s="268"/>
      <c r="E123" s="268"/>
      <c r="F123" s="268"/>
      <c r="G123" s="269"/>
      <c r="H123" s="270" t="s">
        <v>9</v>
      </c>
      <c r="I123" s="271"/>
      <c r="J123" s="271"/>
      <c r="K123" s="272"/>
    </row>
    <row r="124" spans="2:11" s="31" customFormat="1" ht="15.75" x14ac:dyDescent="0.75">
      <c r="B124" s="21" t="s">
        <v>134</v>
      </c>
      <c r="C124" s="71">
        <v>2013</v>
      </c>
      <c r="D124" s="71">
        <v>2014</v>
      </c>
      <c r="E124" s="71">
        <v>2015</v>
      </c>
      <c r="F124" s="71">
        <v>2016</v>
      </c>
      <c r="G124" s="71">
        <v>2017</v>
      </c>
      <c r="H124" s="182">
        <v>2018</v>
      </c>
      <c r="I124" s="182">
        <v>2019</v>
      </c>
      <c r="J124" s="182" t="s">
        <v>141</v>
      </c>
      <c r="K124" s="182" t="s">
        <v>142</v>
      </c>
    </row>
    <row r="125" spans="2:11" s="175" customFormat="1" ht="15.25" x14ac:dyDescent="0.65">
      <c r="B125" s="176" t="s">
        <v>216</v>
      </c>
      <c r="C125" s="178"/>
      <c r="D125" s="178"/>
      <c r="E125" s="178"/>
      <c r="F125" s="178"/>
      <c r="G125" s="178"/>
      <c r="H125" s="178"/>
      <c r="I125" s="178"/>
      <c r="J125" s="178"/>
      <c r="K125" s="178"/>
    </row>
    <row r="126" spans="2:11" s="175" customFormat="1" ht="15.25" x14ac:dyDescent="0.65">
      <c r="B126" s="176" t="s">
        <v>217</v>
      </c>
      <c r="C126" s="178"/>
      <c r="D126" s="178"/>
      <c r="E126" s="178"/>
      <c r="F126" s="178"/>
      <c r="G126" s="178"/>
      <c r="H126" s="178"/>
      <c r="I126" s="178"/>
      <c r="J126" s="178"/>
      <c r="K126" s="178"/>
    </row>
    <row r="127" spans="2:11" s="175" customFormat="1" ht="15.25" x14ac:dyDescent="0.65">
      <c r="B127" s="176" t="s">
        <v>218</v>
      </c>
      <c r="C127" s="178"/>
      <c r="D127" s="178"/>
      <c r="E127" s="178"/>
      <c r="F127" s="178"/>
      <c r="G127" s="178"/>
      <c r="H127" s="178"/>
      <c r="I127" s="178"/>
      <c r="J127" s="178"/>
      <c r="K127" s="178"/>
    </row>
    <row r="128" spans="2:11" s="175" customFormat="1" ht="15.25" x14ac:dyDescent="0.65">
      <c r="B128" s="176" t="s">
        <v>219</v>
      </c>
      <c r="C128" s="178"/>
      <c r="D128" s="178"/>
      <c r="E128" s="178"/>
      <c r="F128" s="178"/>
      <c r="G128" s="178"/>
      <c r="H128" s="178"/>
      <c r="I128" s="178"/>
      <c r="J128" s="178"/>
      <c r="K128" s="178"/>
    </row>
    <row r="129" spans="2:11" s="175" customFormat="1" ht="30.5" x14ac:dyDescent="0.65">
      <c r="B129" s="177" t="s">
        <v>220</v>
      </c>
      <c r="C129" s="179">
        <f t="shared" ref="C129:K129" si="24">SUM(C126:C128)</f>
        <v>0</v>
      </c>
      <c r="D129" s="179">
        <f t="shared" si="24"/>
        <v>0</v>
      </c>
      <c r="E129" s="179">
        <f t="shared" si="24"/>
        <v>0</v>
      </c>
      <c r="F129" s="179">
        <f t="shared" si="24"/>
        <v>0</v>
      </c>
      <c r="G129" s="179">
        <f t="shared" si="24"/>
        <v>0</v>
      </c>
      <c r="H129" s="179">
        <f t="shared" si="24"/>
        <v>0</v>
      </c>
      <c r="I129" s="179">
        <f t="shared" si="24"/>
        <v>0</v>
      </c>
      <c r="J129" s="179">
        <f t="shared" si="24"/>
        <v>0</v>
      </c>
      <c r="K129" s="179">
        <f t="shared" si="24"/>
        <v>0</v>
      </c>
    </row>
    <row r="130" spans="2:11" s="175" customFormat="1" ht="15.25" x14ac:dyDescent="0.65">
      <c r="B130" s="176" t="s">
        <v>221</v>
      </c>
      <c r="C130" s="178"/>
      <c r="D130" s="178"/>
      <c r="E130" s="178"/>
      <c r="F130" s="178"/>
      <c r="G130" s="178"/>
      <c r="H130" s="178"/>
      <c r="I130" s="178"/>
      <c r="J130" s="178"/>
      <c r="K130" s="178"/>
    </row>
    <row r="131" spans="2:11" s="175" customFormat="1" ht="15.25" x14ac:dyDescent="0.65">
      <c r="B131" s="176" t="s">
        <v>222</v>
      </c>
      <c r="C131" s="178"/>
      <c r="D131" s="178"/>
      <c r="E131" s="178"/>
      <c r="F131" s="178"/>
      <c r="G131" s="178"/>
      <c r="H131" s="178"/>
      <c r="I131" s="178"/>
      <c r="J131" s="178"/>
      <c r="K131" s="178"/>
    </row>
    <row r="132" spans="2:11" s="175" customFormat="1" ht="30.5" x14ac:dyDescent="0.65">
      <c r="B132" s="177" t="s">
        <v>223</v>
      </c>
      <c r="C132" s="179">
        <f t="shared" ref="C132:K132" si="25">SUM(C130:C131)</f>
        <v>0</v>
      </c>
      <c r="D132" s="179">
        <f t="shared" si="25"/>
        <v>0</v>
      </c>
      <c r="E132" s="179">
        <f t="shared" si="25"/>
        <v>0</v>
      </c>
      <c r="F132" s="179">
        <f t="shared" si="25"/>
        <v>0</v>
      </c>
      <c r="G132" s="179">
        <f t="shared" si="25"/>
        <v>0</v>
      </c>
      <c r="H132" s="179">
        <f t="shared" si="25"/>
        <v>0</v>
      </c>
      <c r="I132" s="179">
        <f t="shared" si="25"/>
        <v>0</v>
      </c>
      <c r="J132" s="179">
        <f t="shared" si="25"/>
        <v>0</v>
      </c>
      <c r="K132" s="179">
        <f t="shared" si="25"/>
        <v>0</v>
      </c>
    </row>
    <row r="133" spans="2:11" s="175" customFormat="1" ht="15.25" x14ac:dyDescent="0.65">
      <c r="B133" s="177" t="s">
        <v>224</v>
      </c>
      <c r="C133" s="179">
        <f t="shared" ref="C133:K133" si="26">C125+C129-C132</f>
        <v>0</v>
      </c>
      <c r="D133" s="179">
        <f t="shared" si="26"/>
        <v>0</v>
      </c>
      <c r="E133" s="179">
        <f t="shared" si="26"/>
        <v>0</v>
      </c>
      <c r="F133" s="179">
        <f t="shared" si="26"/>
        <v>0</v>
      </c>
      <c r="G133" s="179">
        <f t="shared" si="26"/>
        <v>0</v>
      </c>
      <c r="H133" s="179">
        <f t="shared" si="26"/>
        <v>0</v>
      </c>
      <c r="I133" s="179">
        <f t="shared" si="26"/>
        <v>0</v>
      </c>
      <c r="J133" s="179">
        <f t="shared" si="26"/>
        <v>0</v>
      </c>
      <c r="K133" s="179">
        <f t="shared" si="26"/>
        <v>0</v>
      </c>
    </row>
    <row r="135" spans="2:11" s="31" customFormat="1" ht="15.75" customHeight="1" x14ac:dyDescent="0.75">
      <c r="B135" s="23"/>
      <c r="C135" s="273" t="s">
        <v>138</v>
      </c>
      <c r="D135" s="274"/>
      <c r="E135" s="274"/>
      <c r="F135" s="274"/>
      <c r="G135" s="274"/>
      <c r="H135" s="274"/>
      <c r="I135" s="274"/>
      <c r="J135" s="274"/>
      <c r="K135" s="275"/>
    </row>
    <row r="136" spans="2:11" s="31" customFormat="1" ht="30" customHeight="1" x14ac:dyDescent="0.75">
      <c r="B136" s="21" t="s">
        <v>133</v>
      </c>
      <c r="C136" s="264"/>
      <c r="D136" s="265"/>
      <c r="E136" s="265"/>
      <c r="F136" s="265"/>
      <c r="G136" s="265"/>
      <c r="H136" s="265"/>
      <c r="I136" s="265"/>
      <c r="J136" s="265"/>
      <c r="K136" s="266"/>
    </row>
    <row r="137" spans="2:11" s="31" customFormat="1" ht="15.95" customHeight="1" x14ac:dyDescent="0.75">
      <c r="B137" s="21" t="s">
        <v>140</v>
      </c>
      <c r="C137" s="267" t="s">
        <v>8</v>
      </c>
      <c r="D137" s="268"/>
      <c r="E137" s="268"/>
      <c r="F137" s="268"/>
      <c r="G137" s="269"/>
      <c r="H137" s="270" t="s">
        <v>9</v>
      </c>
      <c r="I137" s="271"/>
      <c r="J137" s="271"/>
      <c r="K137" s="272"/>
    </row>
    <row r="138" spans="2:11" s="31" customFormat="1" ht="15.75" x14ac:dyDescent="0.75">
      <c r="B138" s="21" t="s">
        <v>134</v>
      </c>
      <c r="C138" s="71">
        <v>2013</v>
      </c>
      <c r="D138" s="71">
        <v>2014</v>
      </c>
      <c r="E138" s="71">
        <v>2015</v>
      </c>
      <c r="F138" s="71">
        <v>2016</v>
      </c>
      <c r="G138" s="71">
        <v>2017</v>
      </c>
      <c r="H138" s="182">
        <v>2018</v>
      </c>
      <c r="I138" s="182">
        <v>2019</v>
      </c>
      <c r="J138" s="182" t="s">
        <v>141</v>
      </c>
      <c r="K138" s="182" t="s">
        <v>142</v>
      </c>
    </row>
    <row r="139" spans="2:11" s="175" customFormat="1" ht="15.25" x14ac:dyDescent="0.65">
      <c r="B139" s="176" t="s">
        <v>216</v>
      </c>
      <c r="C139" s="178"/>
      <c r="D139" s="178"/>
      <c r="E139" s="178"/>
      <c r="F139" s="178"/>
      <c r="G139" s="178"/>
      <c r="H139" s="178"/>
      <c r="I139" s="178"/>
      <c r="J139" s="178"/>
      <c r="K139" s="178"/>
    </row>
    <row r="140" spans="2:11" s="175" customFormat="1" ht="15.25" x14ac:dyDescent="0.65">
      <c r="B140" s="176" t="s">
        <v>217</v>
      </c>
      <c r="C140" s="178"/>
      <c r="D140" s="178"/>
      <c r="E140" s="178"/>
      <c r="F140" s="178"/>
      <c r="G140" s="178"/>
      <c r="H140" s="178"/>
      <c r="I140" s="178"/>
      <c r="J140" s="178"/>
      <c r="K140" s="178"/>
    </row>
    <row r="141" spans="2:11" s="175" customFormat="1" ht="15.25" x14ac:dyDescent="0.65">
      <c r="B141" s="176" t="s">
        <v>218</v>
      </c>
      <c r="C141" s="178"/>
      <c r="D141" s="178"/>
      <c r="E141" s="178"/>
      <c r="F141" s="178"/>
      <c r="G141" s="178"/>
      <c r="H141" s="178"/>
      <c r="I141" s="178"/>
      <c r="J141" s="178"/>
      <c r="K141" s="178"/>
    </row>
    <row r="142" spans="2:11" s="175" customFormat="1" ht="15.25" x14ac:dyDescent="0.65">
      <c r="B142" s="176" t="s">
        <v>219</v>
      </c>
      <c r="C142" s="178"/>
      <c r="D142" s="178"/>
      <c r="E142" s="178"/>
      <c r="F142" s="178"/>
      <c r="G142" s="178"/>
      <c r="H142" s="178"/>
      <c r="I142" s="178"/>
      <c r="J142" s="178"/>
      <c r="K142" s="178"/>
    </row>
    <row r="143" spans="2:11" s="175" customFormat="1" ht="30.5" x14ac:dyDescent="0.65">
      <c r="B143" s="177" t="s">
        <v>220</v>
      </c>
      <c r="C143" s="179">
        <f t="shared" ref="C143:K143" si="27">SUM(C140:C142)</f>
        <v>0</v>
      </c>
      <c r="D143" s="179">
        <f t="shared" si="27"/>
        <v>0</v>
      </c>
      <c r="E143" s="179">
        <f t="shared" si="27"/>
        <v>0</v>
      </c>
      <c r="F143" s="179">
        <f t="shared" si="27"/>
        <v>0</v>
      </c>
      <c r="G143" s="179">
        <f t="shared" si="27"/>
        <v>0</v>
      </c>
      <c r="H143" s="179">
        <f t="shared" si="27"/>
        <v>0</v>
      </c>
      <c r="I143" s="179">
        <f t="shared" si="27"/>
        <v>0</v>
      </c>
      <c r="J143" s="179">
        <f t="shared" si="27"/>
        <v>0</v>
      </c>
      <c r="K143" s="179">
        <f t="shared" si="27"/>
        <v>0</v>
      </c>
    </row>
    <row r="144" spans="2:11" s="175" customFormat="1" ht="15.25" x14ac:dyDescent="0.65">
      <c r="B144" s="176" t="s">
        <v>221</v>
      </c>
      <c r="C144" s="178"/>
      <c r="D144" s="178"/>
      <c r="E144" s="178"/>
      <c r="F144" s="178"/>
      <c r="G144" s="178"/>
      <c r="H144" s="178"/>
      <c r="I144" s="178"/>
      <c r="J144" s="178"/>
      <c r="K144" s="178"/>
    </row>
    <row r="145" spans="2:11" s="175" customFormat="1" ht="15.25" x14ac:dyDescent="0.65">
      <c r="B145" s="176" t="s">
        <v>222</v>
      </c>
      <c r="C145" s="178"/>
      <c r="D145" s="178"/>
      <c r="E145" s="178"/>
      <c r="F145" s="178"/>
      <c r="G145" s="178"/>
      <c r="H145" s="178"/>
      <c r="I145" s="178"/>
      <c r="J145" s="178"/>
      <c r="K145" s="178"/>
    </row>
    <row r="146" spans="2:11" s="175" customFormat="1" ht="30.5" x14ac:dyDescent="0.65">
      <c r="B146" s="177" t="s">
        <v>223</v>
      </c>
      <c r="C146" s="179">
        <f t="shared" ref="C146:K146" si="28">SUM(C144:C145)</f>
        <v>0</v>
      </c>
      <c r="D146" s="179">
        <f t="shared" si="28"/>
        <v>0</v>
      </c>
      <c r="E146" s="179">
        <f t="shared" si="28"/>
        <v>0</v>
      </c>
      <c r="F146" s="179">
        <f t="shared" si="28"/>
        <v>0</v>
      </c>
      <c r="G146" s="179">
        <f t="shared" si="28"/>
        <v>0</v>
      </c>
      <c r="H146" s="179">
        <f t="shared" si="28"/>
        <v>0</v>
      </c>
      <c r="I146" s="179">
        <f t="shared" si="28"/>
        <v>0</v>
      </c>
      <c r="J146" s="179">
        <f t="shared" si="28"/>
        <v>0</v>
      </c>
      <c r="K146" s="179">
        <f t="shared" si="28"/>
        <v>0</v>
      </c>
    </row>
    <row r="147" spans="2:11" s="175" customFormat="1" ht="15.25" x14ac:dyDescent="0.65">
      <c r="B147" s="177" t="s">
        <v>224</v>
      </c>
      <c r="C147" s="179">
        <f t="shared" ref="C147:K147" si="29">C139+C143-C146</f>
        <v>0</v>
      </c>
      <c r="D147" s="179">
        <f t="shared" si="29"/>
        <v>0</v>
      </c>
      <c r="E147" s="179">
        <f t="shared" si="29"/>
        <v>0</v>
      </c>
      <c r="F147" s="179">
        <f t="shared" si="29"/>
        <v>0</v>
      </c>
      <c r="G147" s="179">
        <f t="shared" si="29"/>
        <v>0</v>
      </c>
      <c r="H147" s="179">
        <f t="shared" si="29"/>
        <v>0</v>
      </c>
      <c r="I147" s="179">
        <f t="shared" si="29"/>
        <v>0</v>
      </c>
      <c r="J147" s="179">
        <f t="shared" si="29"/>
        <v>0</v>
      </c>
      <c r="K147" s="179">
        <f t="shared" si="29"/>
        <v>0</v>
      </c>
    </row>
  </sheetData>
  <mergeCells count="44">
    <mergeCell ref="C135:K135"/>
    <mergeCell ref="C136:K136"/>
    <mergeCell ref="C137:G137"/>
    <mergeCell ref="H137:K137"/>
    <mergeCell ref="C109:G109"/>
    <mergeCell ref="H109:K109"/>
    <mergeCell ref="C121:K121"/>
    <mergeCell ref="C122:K122"/>
    <mergeCell ref="C123:G123"/>
    <mergeCell ref="H123:K123"/>
    <mergeCell ref="C108:K108"/>
    <mergeCell ref="C67:G67"/>
    <mergeCell ref="H67:K67"/>
    <mergeCell ref="C79:K79"/>
    <mergeCell ref="C80:K80"/>
    <mergeCell ref="C81:G81"/>
    <mergeCell ref="H81:K81"/>
    <mergeCell ref="C93:K93"/>
    <mergeCell ref="C94:K94"/>
    <mergeCell ref="C95:G95"/>
    <mergeCell ref="H95:K95"/>
    <mergeCell ref="C107:K107"/>
    <mergeCell ref="C66:K66"/>
    <mergeCell ref="C24:K24"/>
    <mergeCell ref="C25:G25"/>
    <mergeCell ref="H25:K25"/>
    <mergeCell ref="C37:K37"/>
    <mergeCell ref="C38:K38"/>
    <mergeCell ref="C39:G39"/>
    <mergeCell ref="H39:K39"/>
    <mergeCell ref="C51:K51"/>
    <mergeCell ref="C52:K52"/>
    <mergeCell ref="C53:G53"/>
    <mergeCell ref="H53:K53"/>
    <mergeCell ref="C65:K65"/>
    <mergeCell ref="B7:E7"/>
    <mergeCell ref="C23:K23"/>
    <mergeCell ref="B2:E3"/>
    <mergeCell ref="C4:E4"/>
    <mergeCell ref="C5:E5"/>
    <mergeCell ref="C11:G11"/>
    <mergeCell ref="H11:K11"/>
    <mergeCell ref="C9:K9"/>
    <mergeCell ref="C10:K10"/>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BD3B2C2-4B24-4771-BB34-563B3345B4BC}">
          <x14:formula1>
            <xm:f>Guidance!$B$44:$B$64</xm:f>
          </x14:formula1>
          <xm:sqref>C10:K10 C24:K24 C38:K38 C52:K52 C66:K66 C80:K80 C94:K94 C108:K108 C122:K122 C136:K136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143F8-DFEE-4149-AF76-A7B1AE71CB1B}">
  <dimension ref="B1:B12"/>
  <sheetViews>
    <sheetView showGridLines="0" workbookViewId="0"/>
  </sheetViews>
  <sheetFormatPr defaultRowHeight="14.75" x14ac:dyDescent="0.75"/>
  <cols>
    <col min="2" max="2" width="45.54296875" customWidth="1"/>
  </cols>
  <sheetData>
    <row r="1" spans="2:2" ht="20.5" x14ac:dyDescent="0.9">
      <c r="B1" s="7" t="s">
        <v>75</v>
      </c>
    </row>
    <row r="3" spans="2:2" ht="15.75" x14ac:dyDescent="0.75">
      <c r="B3" s="8" t="s">
        <v>76</v>
      </c>
    </row>
    <row r="4" spans="2:2" ht="15.75" x14ac:dyDescent="0.75">
      <c r="B4" s="9" t="s">
        <v>77</v>
      </c>
    </row>
    <row r="5" spans="2:2" ht="15.75" x14ac:dyDescent="0.75">
      <c r="B5" s="9" t="s">
        <v>78</v>
      </c>
    </row>
    <row r="6" spans="2:2" ht="15.75" x14ac:dyDescent="0.75">
      <c r="B6" s="9" t="s">
        <v>79</v>
      </c>
    </row>
    <row r="7" spans="2:2" ht="15.75" x14ac:dyDescent="0.75">
      <c r="B7" s="9" t="s">
        <v>80</v>
      </c>
    </row>
    <row r="8" spans="2:2" ht="15.75" x14ac:dyDescent="0.75">
      <c r="B8" s="9" t="s">
        <v>81</v>
      </c>
    </row>
    <row r="9" spans="2:2" ht="15.75" x14ac:dyDescent="0.75">
      <c r="B9" s="9" t="s">
        <v>82</v>
      </c>
    </row>
    <row r="10" spans="2:2" ht="15.75" x14ac:dyDescent="0.75">
      <c r="B10" s="9" t="s">
        <v>83</v>
      </c>
    </row>
    <row r="11" spans="2:2" ht="15.75" x14ac:dyDescent="0.75">
      <c r="B11" s="9" t="s">
        <v>84</v>
      </c>
    </row>
    <row r="12" spans="2:2" ht="15.75" x14ac:dyDescent="0.75">
      <c r="B12" s="9"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36C53-4208-453E-AB93-81E95E49541D}">
  <dimension ref="B1:J40"/>
  <sheetViews>
    <sheetView showGridLines="0" topLeftCell="B1" zoomScale="70" zoomScaleNormal="70" workbookViewId="0">
      <selection activeCell="A17" sqref="A17"/>
    </sheetView>
  </sheetViews>
  <sheetFormatPr defaultColWidth="8.7265625" defaultRowHeight="14.75" x14ac:dyDescent="0.75"/>
  <cols>
    <col min="1" max="1" width="3.7265625" style="97" customWidth="1"/>
    <col min="2" max="9" width="35.7265625" style="97" customWidth="1"/>
    <col min="10" max="10" width="24.40625" style="97" customWidth="1"/>
    <col min="11" max="16384" width="8.7265625" style="97"/>
  </cols>
  <sheetData>
    <row r="1" spans="2:10" ht="15.5" thickBot="1" x14ac:dyDescent="0.9"/>
    <row r="2" spans="2:10" ht="24.95" customHeight="1" x14ac:dyDescent="0.75">
      <c r="B2" s="197" t="s">
        <v>86</v>
      </c>
      <c r="C2" s="198"/>
      <c r="D2" s="199"/>
      <c r="F2" s="2"/>
      <c r="G2" s="2"/>
      <c r="H2" s="2"/>
    </row>
    <row r="3" spans="2:10" ht="24.95" customHeight="1" thickBot="1" x14ac:dyDescent="0.9">
      <c r="B3" s="200"/>
      <c r="C3" s="201"/>
      <c r="D3" s="202"/>
      <c r="F3" s="2"/>
      <c r="G3" s="2"/>
      <c r="H3" s="2"/>
    </row>
    <row r="4" spans="2:10" ht="21" thickBot="1" x14ac:dyDescent="0.9">
      <c r="B4" s="15" t="s">
        <v>3</v>
      </c>
      <c r="C4" s="204" t="s">
        <v>4</v>
      </c>
      <c r="D4" s="206"/>
      <c r="E4" s="98"/>
      <c r="F4" s="2"/>
      <c r="G4" s="2"/>
      <c r="H4" s="2"/>
      <c r="J4" s="2"/>
    </row>
    <row r="5" spans="2:10" ht="21" thickBot="1" x14ac:dyDescent="0.9">
      <c r="B5" s="16" t="s">
        <v>5</v>
      </c>
      <c r="C5" s="204"/>
      <c r="D5" s="206"/>
      <c r="E5" s="98"/>
      <c r="F5" s="98"/>
      <c r="G5" s="2"/>
      <c r="J5" s="2"/>
    </row>
    <row r="6" spans="2:10" ht="20.25" x14ac:dyDescent="0.75">
      <c r="B6" s="5"/>
      <c r="C6" s="6"/>
      <c r="D6" s="6"/>
      <c r="E6" s="98"/>
      <c r="F6" s="98"/>
      <c r="G6" s="2"/>
      <c r="J6" s="2"/>
    </row>
    <row r="7" spans="2:10" ht="20.25" x14ac:dyDescent="0.75">
      <c r="B7" s="221" t="s">
        <v>87</v>
      </c>
      <c r="C7" s="221"/>
      <c r="D7" s="6"/>
      <c r="E7" s="98"/>
      <c r="F7" s="98"/>
      <c r="G7" s="2"/>
      <c r="J7" s="2"/>
    </row>
    <row r="8" spans="2:10" ht="20.25" x14ac:dyDescent="0.75">
      <c r="B8" s="76" t="s">
        <v>88</v>
      </c>
      <c r="C8" s="96"/>
      <c r="D8" s="6"/>
      <c r="E8" s="98"/>
      <c r="F8" s="98"/>
      <c r="G8" s="2"/>
      <c r="J8" s="2"/>
    </row>
    <row r="9" spans="2:10" ht="30.5" x14ac:dyDescent="0.75">
      <c r="B9" s="99" t="s">
        <v>89</v>
      </c>
      <c r="C9" s="96"/>
      <c r="D9" s="6"/>
      <c r="E9" s="98"/>
      <c r="F9" s="98"/>
      <c r="G9" s="2"/>
      <c r="J9" s="2"/>
    </row>
    <row r="10" spans="2:10" x14ac:dyDescent="0.75">
      <c r="B10" s="2"/>
      <c r="C10" s="2"/>
      <c r="D10" s="2"/>
      <c r="E10" s="2"/>
      <c r="F10" s="2"/>
      <c r="G10" s="2"/>
      <c r="H10" s="2"/>
      <c r="I10" s="2"/>
      <c r="J10" s="2"/>
    </row>
    <row r="11" spans="2:10" ht="16.5" customHeight="1" x14ac:dyDescent="0.75">
      <c r="B11" s="218" t="s">
        <v>90</v>
      </c>
      <c r="C11" s="219"/>
      <c r="D11" s="220"/>
      <c r="E11" s="181" t="s">
        <v>91</v>
      </c>
      <c r="F11" s="217" t="s">
        <v>92</v>
      </c>
      <c r="G11" s="217"/>
      <c r="H11" s="100"/>
    </row>
    <row r="12" spans="2:10" ht="65.900000000000006" customHeight="1" x14ac:dyDescent="0.75">
      <c r="B12" s="43" t="s">
        <v>93</v>
      </c>
      <c r="C12" s="43" t="s">
        <v>94</v>
      </c>
      <c r="D12" s="43" t="s">
        <v>95</v>
      </c>
      <c r="E12" s="43" t="s">
        <v>96</v>
      </c>
      <c r="F12" s="43" t="s">
        <v>97</v>
      </c>
      <c r="G12" s="43" t="s">
        <v>98</v>
      </c>
      <c r="H12" s="14"/>
    </row>
    <row r="13" spans="2:10" ht="16" x14ac:dyDescent="0.75">
      <c r="B13" s="44"/>
      <c r="C13" s="44"/>
      <c r="D13" s="44"/>
      <c r="E13" s="44"/>
      <c r="F13" s="44"/>
      <c r="G13" s="44"/>
      <c r="H13" s="101"/>
    </row>
    <row r="14" spans="2:10" ht="16" x14ac:dyDescent="0.75">
      <c r="B14" s="45"/>
      <c r="C14" s="45"/>
      <c r="D14" s="45"/>
      <c r="E14" s="45"/>
      <c r="F14" s="45"/>
      <c r="G14" s="45"/>
      <c r="H14" s="101"/>
    </row>
    <row r="15" spans="2:10" ht="16" x14ac:dyDescent="0.75">
      <c r="B15" s="45"/>
      <c r="C15" s="45"/>
      <c r="D15" s="45"/>
      <c r="E15" s="45"/>
      <c r="F15" s="45"/>
      <c r="G15" s="45"/>
      <c r="H15" s="101"/>
    </row>
    <row r="16" spans="2:10" ht="16" x14ac:dyDescent="0.75">
      <c r="B16" s="45"/>
      <c r="C16" s="45"/>
      <c r="D16" s="45"/>
      <c r="E16" s="45"/>
      <c r="F16" s="45"/>
      <c r="G16" s="45"/>
      <c r="H16" s="101"/>
    </row>
    <row r="17" spans="2:10" ht="16" x14ac:dyDescent="0.75">
      <c r="B17" s="45"/>
      <c r="C17" s="45"/>
      <c r="D17" s="45"/>
      <c r="E17" s="45"/>
      <c r="F17" s="45"/>
      <c r="G17" s="45"/>
      <c r="H17" s="101"/>
    </row>
    <row r="18" spans="2:10" ht="16" x14ac:dyDescent="0.75">
      <c r="B18" s="45"/>
      <c r="C18" s="45"/>
      <c r="D18" s="45"/>
      <c r="E18" s="45"/>
      <c r="F18" s="45"/>
      <c r="G18" s="45"/>
      <c r="H18" s="101"/>
    </row>
    <row r="19" spans="2:10" ht="16" x14ac:dyDescent="0.75">
      <c r="B19" s="45"/>
      <c r="C19" s="45"/>
      <c r="D19" s="45"/>
      <c r="E19" s="45"/>
      <c r="F19" s="45"/>
      <c r="G19" s="45"/>
      <c r="H19" s="101"/>
    </row>
    <row r="20" spans="2:10" ht="16" x14ac:dyDescent="0.75">
      <c r="B20" s="45"/>
      <c r="C20" s="45"/>
      <c r="D20" s="45"/>
      <c r="E20" s="45"/>
      <c r="F20" s="45"/>
      <c r="G20" s="45"/>
      <c r="H20" s="101"/>
    </row>
    <row r="21" spans="2:10" ht="16" x14ac:dyDescent="0.75">
      <c r="B21" s="45"/>
      <c r="C21" s="45"/>
      <c r="D21" s="45"/>
      <c r="E21" s="45"/>
      <c r="F21" s="45"/>
      <c r="G21" s="45"/>
      <c r="H21" s="101"/>
    </row>
    <row r="22" spans="2:10" ht="16" x14ac:dyDescent="0.75">
      <c r="B22" s="45"/>
      <c r="C22" s="45"/>
      <c r="D22" s="45"/>
      <c r="E22" s="45"/>
      <c r="F22" s="45"/>
      <c r="G22" s="45"/>
      <c r="H22" s="101"/>
    </row>
    <row r="23" spans="2:10" ht="27.95" customHeight="1" x14ac:dyDescent="0.75">
      <c r="B23" s="2"/>
      <c r="C23" s="2"/>
      <c r="D23" s="2"/>
      <c r="E23" s="2"/>
      <c r="F23" s="2"/>
      <c r="G23" s="2"/>
      <c r="H23" s="2"/>
      <c r="I23" s="2"/>
      <c r="J23" s="2"/>
    </row>
    <row r="24" spans="2:10" ht="27.95" customHeight="1" x14ac:dyDescent="0.75">
      <c r="B24" s="2"/>
      <c r="C24" s="2"/>
      <c r="D24" s="2"/>
      <c r="E24" s="2"/>
      <c r="F24" s="2"/>
      <c r="G24" s="2"/>
      <c r="H24" s="2"/>
      <c r="I24" s="2"/>
      <c r="J24" s="2"/>
    </row>
    <row r="25" spans="2:10" ht="27.95" customHeight="1" x14ac:dyDescent="0.75">
      <c r="B25" s="2"/>
      <c r="C25" s="2"/>
      <c r="D25" s="2"/>
      <c r="E25" s="2"/>
      <c r="F25" s="2"/>
      <c r="G25" s="2"/>
      <c r="H25" s="2"/>
      <c r="I25" s="2"/>
      <c r="J25" s="2"/>
    </row>
    <row r="26" spans="2:10" ht="27.95" customHeight="1" x14ac:dyDescent="0.75">
      <c r="B26" s="2"/>
      <c r="C26" s="2"/>
      <c r="D26" s="2"/>
      <c r="E26" s="2"/>
      <c r="F26" s="2"/>
      <c r="G26" s="2"/>
      <c r="H26" s="2"/>
      <c r="I26" s="2"/>
      <c r="J26" s="2"/>
    </row>
    <row r="27" spans="2:10" ht="27.95" customHeight="1" x14ac:dyDescent="0.75">
      <c r="B27" s="2"/>
      <c r="C27" s="2"/>
      <c r="D27" s="2"/>
      <c r="E27" s="2"/>
      <c r="F27" s="2"/>
      <c r="G27" s="2"/>
      <c r="H27" s="2"/>
      <c r="I27" s="2"/>
      <c r="J27" s="2"/>
    </row>
    <row r="28" spans="2:10" ht="27.95" customHeight="1" x14ac:dyDescent="0.75">
      <c r="B28" s="2"/>
      <c r="C28" s="2"/>
      <c r="D28" s="2"/>
      <c r="E28" s="2"/>
      <c r="F28" s="2"/>
      <c r="G28" s="2"/>
      <c r="H28" s="2"/>
      <c r="I28" s="2"/>
      <c r="J28" s="2"/>
    </row>
    <row r="29" spans="2:10" ht="27.95" customHeight="1" x14ac:dyDescent="0.75">
      <c r="B29" s="2"/>
      <c r="C29" s="2"/>
      <c r="D29" s="2"/>
      <c r="E29" s="2"/>
      <c r="F29" s="2"/>
      <c r="G29" s="2"/>
      <c r="H29" s="2"/>
      <c r="I29" s="2"/>
      <c r="J29" s="2"/>
    </row>
    <row r="30" spans="2:10" ht="27.95" customHeight="1" x14ac:dyDescent="0.75">
      <c r="B30" s="2"/>
      <c r="C30" s="2"/>
      <c r="D30" s="2"/>
      <c r="E30" s="2"/>
      <c r="F30" s="2"/>
      <c r="G30" s="2"/>
      <c r="H30" s="2"/>
      <c r="I30" s="2"/>
      <c r="J30" s="2"/>
    </row>
    <row r="31" spans="2:10" ht="27.95" customHeight="1" x14ac:dyDescent="0.75">
      <c r="B31" s="2"/>
      <c r="C31" s="2"/>
      <c r="D31" s="2"/>
      <c r="E31" s="2"/>
      <c r="F31" s="2"/>
      <c r="G31" s="2"/>
      <c r="H31" s="2"/>
      <c r="I31" s="2"/>
      <c r="J31" s="2"/>
    </row>
    <row r="32" spans="2:10" ht="27.95" customHeight="1" x14ac:dyDescent="0.75">
      <c r="B32" s="2"/>
      <c r="C32" s="2"/>
      <c r="D32" s="2"/>
      <c r="E32" s="2"/>
      <c r="F32" s="2"/>
      <c r="G32" s="2"/>
      <c r="H32" s="2"/>
      <c r="I32" s="2"/>
      <c r="J32" s="2"/>
    </row>
    <row r="33" spans="2:10" ht="27.95" customHeight="1" x14ac:dyDescent="0.75">
      <c r="B33" s="2"/>
      <c r="C33" s="2"/>
      <c r="D33" s="2"/>
      <c r="E33" s="2"/>
      <c r="F33" s="2"/>
      <c r="G33" s="2"/>
      <c r="H33" s="2"/>
      <c r="I33" s="2"/>
      <c r="J33" s="2"/>
    </row>
    <row r="34" spans="2:10" ht="27.95" customHeight="1" x14ac:dyDescent="0.75">
      <c r="B34" s="2"/>
      <c r="C34" s="2"/>
      <c r="D34" s="2"/>
      <c r="E34" s="2"/>
      <c r="F34" s="2"/>
      <c r="G34" s="2"/>
      <c r="H34" s="2"/>
      <c r="I34" s="2"/>
      <c r="J34" s="2"/>
    </row>
    <row r="35" spans="2:10" ht="27.95" customHeight="1" x14ac:dyDescent="0.75">
      <c r="B35" s="2"/>
      <c r="C35" s="2"/>
      <c r="D35" s="2"/>
      <c r="E35" s="2"/>
      <c r="F35" s="2"/>
      <c r="G35" s="2"/>
      <c r="H35" s="2"/>
      <c r="I35" s="2"/>
      <c r="J35" s="2"/>
    </row>
    <row r="36" spans="2:10" ht="27.95" customHeight="1" x14ac:dyDescent="0.75">
      <c r="B36" s="2"/>
      <c r="C36" s="2"/>
      <c r="D36" s="2"/>
      <c r="E36" s="2"/>
      <c r="F36" s="2"/>
      <c r="G36" s="2"/>
      <c r="H36" s="2"/>
      <c r="I36" s="2"/>
      <c r="J36" s="2"/>
    </row>
    <row r="37" spans="2:10" ht="27.95" customHeight="1" x14ac:dyDescent="0.75">
      <c r="B37" s="2"/>
      <c r="C37" s="2"/>
      <c r="D37" s="2"/>
      <c r="E37" s="2"/>
      <c r="F37" s="2"/>
      <c r="G37" s="2"/>
      <c r="H37" s="2"/>
      <c r="I37" s="2"/>
      <c r="J37" s="2"/>
    </row>
    <row r="38" spans="2:10" ht="27.95" customHeight="1" x14ac:dyDescent="0.75">
      <c r="B38" s="2"/>
      <c r="C38" s="2"/>
      <c r="D38" s="2"/>
      <c r="E38" s="2"/>
      <c r="F38" s="2"/>
      <c r="G38" s="2"/>
      <c r="H38" s="2"/>
      <c r="I38" s="2"/>
      <c r="J38" s="2"/>
    </row>
    <row r="39" spans="2:10" ht="27.95" customHeight="1" x14ac:dyDescent="0.75">
      <c r="B39" s="2"/>
      <c r="C39" s="2"/>
      <c r="D39" s="2"/>
      <c r="E39" s="2"/>
      <c r="F39" s="2"/>
      <c r="G39" s="2"/>
      <c r="H39" s="2"/>
      <c r="I39" s="2"/>
      <c r="J39" s="2"/>
    </row>
    <row r="40" spans="2:10" ht="27.95" customHeight="1" x14ac:dyDescent="0.75">
      <c r="B40" s="2"/>
      <c r="C40" s="2"/>
      <c r="D40" s="2"/>
      <c r="E40" s="2"/>
      <c r="F40" s="2"/>
      <c r="G40" s="2"/>
      <c r="H40" s="2"/>
      <c r="I40" s="2"/>
      <c r="J40" s="2"/>
    </row>
  </sheetData>
  <mergeCells count="6">
    <mergeCell ref="F11:G11"/>
    <mergeCell ref="B11:D11"/>
    <mergeCell ref="B7:C7"/>
    <mergeCell ref="B2:D3"/>
    <mergeCell ref="C4:D4"/>
    <mergeCell ref="C5:D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62445-7AB1-4705-8AE8-F31FDE8B118F}">
  <dimension ref="B1:L39"/>
  <sheetViews>
    <sheetView showGridLines="0" zoomScale="70" zoomScaleNormal="70" workbookViewId="0">
      <selection activeCell="C5" sqref="C5:D5"/>
    </sheetView>
  </sheetViews>
  <sheetFormatPr defaultColWidth="8.7265625" defaultRowHeight="14.75" x14ac:dyDescent="0.75"/>
  <cols>
    <col min="1" max="1" width="3.7265625" style="31" customWidth="1"/>
    <col min="2" max="5" width="35.7265625" style="31" customWidth="1"/>
    <col min="6" max="6" width="3.7265625" style="31" customWidth="1"/>
    <col min="7" max="11" width="35.7265625" style="31" customWidth="1"/>
    <col min="12" max="12" width="11.26953125" style="31" customWidth="1"/>
    <col min="13" max="16384" width="8.7265625" style="31"/>
  </cols>
  <sheetData>
    <row r="1" spans="2:12" ht="15.5" thickBot="1" x14ac:dyDescent="0.9"/>
    <row r="2" spans="2:12" ht="24.95" customHeight="1" x14ac:dyDescent="0.75">
      <c r="B2" s="223" t="s">
        <v>99</v>
      </c>
      <c r="C2" s="224"/>
      <c r="D2" s="225"/>
    </row>
    <row r="3" spans="2:12" ht="24.95" customHeight="1" thickBot="1" x14ac:dyDescent="0.9">
      <c r="B3" s="226"/>
      <c r="C3" s="227"/>
      <c r="D3" s="228"/>
    </row>
    <row r="4" spans="2:12" ht="21" thickBot="1" x14ac:dyDescent="0.9">
      <c r="B4" s="32" t="s">
        <v>3</v>
      </c>
      <c r="C4" s="229" t="str">
        <f>'1) Associated companies'!C4:D4</f>
        <v>TF0006</v>
      </c>
      <c r="D4" s="230"/>
      <c r="F4" s="33"/>
      <c r="G4" s="34"/>
    </row>
    <row r="5" spans="2:12" ht="20.25" x14ac:dyDescent="0.75">
      <c r="B5" s="35" t="s">
        <v>5</v>
      </c>
      <c r="C5" s="229">
        <f>'1) Associated companies'!C5:D5</f>
        <v>0</v>
      </c>
      <c r="D5" s="230"/>
      <c r="F5" s="33"/>
      <c r="G5" s="34"/>
    </row>
    <row r="6" spans="2:12" ht="20.25" x14ac:dyDescent="0.75">
      <c r="B6" s="36"/>
      <c r="C6" s="37"/>
      <c r="D6" s="37"/>
      <c r="F6" s="33"/>
      <c r="G6" s="34"/>
    </row>
    <row r="7" spans="2:12" ht="20.25" x14ac:dyDescent="0.75">
      <c r="B7" s="38"/>
      <c r="C7" s="37"/>
      <c r="D7" s="37"/>
      <c r="F7" s="33"/>
      <c r="G7" s="34"/>
    </row>
    <row r="8" spans="2:12" ht="30.4" customHeight="1" x14ac:dyDescent="0.75">
      <c r="B8" s="222" t="s">
        <v>100</v>
      </c>
      <c r="C8" s="222"/>
      <c r="F8" s="33"/>
      <c r="G8" s="222" t="s">
        <v>101</v>
      </c>
      <c r="H8" s="222"/>
    </row>
    <row r="9" spans="2:12" ht="15.25" x14ac:dyDescent="0.75">
      <c r="B9" s="102" t="s">
        <v>102</v>
      </c>
      <c r="C9" s="102" t="s">
        <v>103</v>
      </c>
      <c r="F9" s="34"/>
      <c r="G9" s="102" t="s">
        <v>104</v>
      </c>
      <c r="H9" s="102" t="s">
        <v>103</v>
      </c>
      <c r="I9" s="34"/>
      <c r="J9" s="34"/>
      <c r="K9" s="34"/>
      <c r="L9" s="34"/>
    </row>
    <row r="10" spans="2:12" ht="15.25" x14ac:dyDescent="0.75">
      <c r="B10" s="10"/>
      <c r="C10" s="128"/>
      <c r="F10" s="34"/>
      <c r="G10" s="10"/>
      <c r="H10" s="128"/>
      <c r="I10" s="34"/>
      <c r="J10" s="34"/>
      <c r="K10" s="34"/>
      <c r="L10" s="34"/>
    </row>
    <row r="11" spans="2:12" ht="15.25" x14ac:dyDescent="0.75">
      <c r="B11" s="10"/>
      <c r="C11" s="128"/>
      <c r="F11" s="34"/>
      <c r="G11" s="10"/>
      <c r="H11" s="128"/>
      <c r="I11" s="34"/>
      <c r="J11" s="34"/>
      <c r="K11" s="34"/>
      <c r="L11" s="34"/>
    </row>
    <row r="12" spans="2:12" ht="15.25" x14ac:dyDescent="0.75">
      <c r="B12" s="10"/>
      <c r="C12" s="128"/>
      <c r="F12" s="34"/>
      <c r="G12" s="10"/>
      <c r="H12" s="128"/>
      <c r="I12" s="34"/>
      <c r="J12" s="34"/>
      <c r="K12" s="34"/>
      <c r="L12" s="34"/>
    </row>
    <row r="13" spans="2:12" ht="15.25" x14ac:dyDescent="0.75">
      <c r="B13" s="10"/>
      <c r="C13" s="128"/>
      <c r="F13" s="34"/>
      <c r="G13" s="10"/>
      <c r="H13" s="128"/>
      <c r="I13" s="34"/>
      <c r="J13" s="34"/>
      <c r="K13" s="34"/>
      <c r="L13" s="34"/>
    </row>
    <row r="14" spans="2:12" ht="15.25" x14ac:dyDescent="0.75">
      <c r="B14" s="17"/>
      <c r="C14" s="17"/>
      <c r="F14" s="34"/>
      <c r="G14" s="17"/>
      <c r="H14" s="17"/>
      <c r="I14" s="34"/>
      <c r="J14" s="34"/>
      <c r="K14" s="34"/>
      <c r="L14" s="34"/>
    </row>
    <row r="15" spans="2:12" x14ac:dyDescent="0.75">
      <c r="B15" s="34"/>
      <c r="C15" s="34"/>
      <c r="D15" s="34"/>
      <c r="E15" s="34"/>
      <c r="F15" s="34"/>
      <c r="G15" s="34"/>
      <c r="H15" s="34"/>
      <c r="I15" s="34"/>
      <c r="J15" s="34"/>
      <c r="K15" s="34"/>
      <c r="L15" s="34"/>
    </row>
    <row r="16" spans="2:12" ht="16" x14ac:dyDescent="0.8">
      <c r="B16" s="222" t="s">
        <v>105</v>
      </c>
      <c r="C16" s="222"/>
      <c r="D16" s="222"/>
      <c r="E16" s="222"/>
      <c r="F16" s="8"/>
      <c r="G16" s="222" t="s">
        <v>106</v>
      </c>
      <c r="H16" s="222"/>
      <c r="I16" s="222"/>
      <c r="J16" s="222"/>
      <c r="K16" s="222"/>
      <c r="L16" s="39"/>
    </row>
    <row r="17" spans="2:12" ht="45.75" x14ac:dyDescent="0.75">
      <c r="B17" s="102" t="s">
        <v>107</v>
      </c>
      <c r="C17" s="102" t="s">
        <v>108</v>
      </c>
      <c r="D17" s="102" t="s">
        <v>109</v>
      </c>
      <c r="E17" s="102" t="s">
        <v>110</v>
      </c>
      <c r="F17" s="40"/>
      <c r="G17" s="102" t="s">
        <v>107</v>
      </c>
      <c r="H17" s="102" t="s">
        <v>111</v>
      </c>
      <c r="I17" s="102" t="s">
        <v>112</v>
      </c>
      <c r="J17" s="102" t="s">
        <v>113</v>
      </c>
      <c r="K17" s="102" t="s">
        <v>109</v>
      </c>
      <c r="L17" s="41"/>
    </row>
    <row r="18" spans="2:12" s="46" customFormat="1" ht="15.5" x14ac:dyDescent="0.65">
      <c r="B18" s="44"/>
      <c r="C18" s="47"/>
      <c r="D18" s="44"/>
      <c r="E18" s="45"/>
      <c r="G18" s="44"/>
      <c r="H18" s="44"/>
      <c r="I18" s="44"/>
      <c r="J18" s="44"/>
      <c r="K18" s="44"/>
    </row>
    <row r="19" spans="2:12" s="46" customFormat="1" ht="15.25" x14ac:dyDescent="0.65">
      <c r="B19" s="45"/>
      <c r="C19" s="48"/>
      <c r="D19" s="45"/>
      <c r="E19" s="45"/>
      <c r="G19" s="45"/>
      <c r="H19" s="45"/>
      <c r="I19" s="45"/>
      <c r="J19" s="45"/>
      <c r="K19" s="45"/>
    </row>
    <row r="20" spans="2:12" s="46" customFormat="1" ht="15.25" x14ac:dyDescent="0.65">
      <c r="B20" s="45"/>
      <c r="C20" s="48"/>
      <c r="D20" s="45"/>
      <c r="E20" s="45"/>
      <c r="G20" s="45"/>
      <c r="H20" s="45"/>
      <c r="I20" s="45"/>
      <c r="J20" s="45"/>
      <c r="K20" s="45"/>
    </row>
    <row r="21" spans="2:12" s="46" customFormat="1" ht="15.25" x14ac:dyDescent="0.65">
      <c r="B21" s="45"/>
      <c r="C21" s="48"/>
      <c r="D21" s="45"/>
      <c r="E21" s="45"/>
      <c r="G21" s="45"/>
      <c r="H21" s="45"/>
      <c r="I21" s="45"/>
      <c r="J21" s="45"/>
      <c r="K21" s="45"/>
    </row>
    <row r="22" spans="2:12" s="46" customFormat="1" ht="15.25" x14ac:dyDescent="0.65">
      <c r="B22" s="45"/>
      <c r="C22" s="48"/>
      <c r="D22" s="45"/>
      <c r="E22" s="45"/>
      <c r="G22" s="45"/>
      <c r="H22" s="45"/>
      <c r="I22" s="45"/>
      <c r="J22" s="45"/>
      <c r="K22" s="45"/>
    </row>
    <row r="23" spans="2:12" s="46" customFormat="1" ht="15.25" x14ac:dyDescent="0.65">
      <c r="B23" s="45"/>
      <c r="C23" s="48"/>
      <c r="D23" s="45"/>
      <c r="E23" s="45"/>
      <c r="G23" s="45"/>
      <c r="H23" s="45"/>
      <c r="I23" s="45"/>
      <c r="J23" s="45"/>
      <c r="K23" s="45"/>
    </row>
    <row r="24" spans="2:12" s="46" customFormat="1" ht="15.25" x14ac:dyDescent="0.65">
      <c r="B24" s="45"/>
      <c r="C24" s="48"/>
      <c r="D24" s="45"/>
      <c r="E24" s="45"/>
      <c r="G24" s="45"/>
      <c r="H24" s="45"/>
      <c r="I24" s="45"/>
      <c r="J24" s="45"/>
      <c r="K24" s="45"/>
    </row>
    <row r="25" spans="2:12" s="46" customFormat="1" ht="15.25" x14ac:dyDescent="0.65">
      <c r="B25" s="45"/>
      <c r="C25" s="48"/>
      <c r="D25" s="45"/>
      <c r="E25" s="45"/>
      <c r="G25" s="45"/>
      <c r="H25" s="45"/>
      <c r="I25" s="45"/>
      <c r="J25" s="45"/>
      <c r="K25" s="45"/>
    </row>
    <row r="26" spans="2:12" s="46" customFormat="1" ht="15.25" x14ac:dyDescent="0.65">
      <c r="B26" s="45"/>
      <c r="C26" s="48"/>
      <c r="D26" s="45"/>
      <c r="E26" s="45"/>
      <c r="G26" s="45"/>
      <c r="H26" s="45"/>
      <c r="I26" s="45"/>
      <c r="J26" s="45"/>
      <c r="K26" s="45"/>
    </row>
    <row r="27" spans="2:12" s="46" customFormat="1" ht="15.25" x14ac:dyDescent="0.65">
      <c r="B27" s="45"/>
      <c r="C27" s="48"/>
      <c r="D27" s="45"/>
      <c r="E27" s="45"/>
      <c r="G27" s="45"/>
      <c r="H27" s="45"/>
      <c r="I27" s="45"/>
      <c r="J27" s="45"/>
      <c r="K27" s="45"/>
    </row>
    <row r="28" spans="2:12" x14ac:dyDescent="0.75">
      <c r="B28" s="42"/>
      <c r="C28" s="42"/>
      <c r="D28" s="42"/>
      <c r="E28" s="42"/>
      <c r="F28" s="34"/>
      <c r="G28" s="42"/>
      <c r="H28" s="42"/>
      <c r="I28" s="42"/>
      <c r="J28" s="42"/>
      <c r="K28" s="42"/>
    </row>
    <row r="29" spans="2:12" x14ac:dyDescent="0.75">
      <c r="B29" s="42"/>
      <c r="C29" s="42"/>
      <c r="D29" s="42"/>
      <c r="E29" s="42"/>
      <c r="F29" s="34"/>
      <c r="G29" s="42"/>
      <c r="H29" s="42"/>
      <c r="I29" s="42"/>
      <c r="J29" s="42"/>
      <c r="K29" s="42"/>
    </row>
    <row r="30" spans="2:12" x14ac:dyDescent="0.75">
      <c r="B30" s="42"/>
      <c r="C30" s="42"/>
      <c r="D30" s="42"/>
      <c r="E30" s="42"/>
      <c r="F30" s="34"/>
      <c r="G30" s="42"/>
      <c r="H30" s="42"/>
      <c r="I30" s="42"/>
      <c r="J30" s="42"/>
      <c r="K30" s="42"/>
    </row>
    <row r="31" spans="2:12" x14ac:dyDescent="0.75">
      <c r="B31" s="42"/>
      <c r="C31" s="42"/>
      <c r="D31" s="42"/>
      <c r="E31" s="42"/>
      <c r="F31" s="34"/>
      <c r="G31" s="42"/>
      <c r="H31" s="42"/>
      <c r="I31" s="42"/>
      <c r="J31" s="42"/>
      <c r="K31" s="42"/>
    </row>
    <row r="32" spans="2:12" x14ac:dyDescent="0.75">
      <c r="B32" s="42"/>
      <c r="C32" s="42"/>
      <c r="D32" s="42"/>
      <c r="E32" s="42"/>
      <c r="F32" s="34"/>
      <c r="G32" s="42"/>
      <c r="H32" s="42"/>
      <c r="I32" s="42"/>
      <c r="J32" s="42"/>
      <c r="K32" s="42"/>
      <c r="L32" s="42"/>
    </row>
    <row r="33" spans="2:12" x14ac:dyDescent="0.75">
      <c r="B33" s="42"/>
      <c r="C33" s="42"/>
      <c r="D33" s="42"/>
      <c r="E33" s="42"/>
      <c r="F33" s="34"/>
      <c r="G33" s="42"/>
      <c r="H33" s="42"/>
      <c r="I33" s="42"/>
      <c r="J33" s="42"/>
      <c r="K33" s="42"/>
      <c r="L33" s="42"/>
    </row>
    <row r="34" spans="2:12" x14ac:dyDescent="0.75">
      <c r="B34" s="42"/>
      <c r="C34" s="42"/>
      <c r="D34" s="42"/>
      <c r="E34" s="42"/>
      <c r="F34" s="34"/>
      <c r="G34" s="42"/>
      <c r="H34" s="42"/>
      <c r="I34" s="42"/>
      <c r="J34" s="42"/>
      <c r="K34" s="42"/>
      <c r="L34" s="42"/>
    </row>
    <row r="35" spans="2:12" x14ac:dyDescent="0.75">
      <c r="B35" s="42"/>
      <c r="C35" s="42"/>
      <c r="D35" s="42"/>
      <c r="E35" s="42"/>
      <c r="F35" s="34"/>
      <c r="G35" s="42"/>
      <c r="H35" s="42"/>
      <c r="I35" s="42"/>
      <c r="J35" s="42"/>
      <c r="K35" s="42"/>
      <c r="L35" s="42"/>
    </row>
    <row r="36" spans="2:12" x14ac:dyDescent="0.75">
      <c r="B36" s="42"/>
      <c r="C36" s="42"/>
      <c r="D36" s="42"/>
      <c r="E36" s="42"/>
      <c r="F36" s="34"/>
      <c r="G36" s="42"/>
      <c r="H36" s="42"/>
      <c r="I36" s="42"/>
      <c r="J36" s="42"/>
      <c r="K36" s="42"/>
      <c r="L36" s="42"/>
    </row>
    <row r="37" spans="2:12" x14ac:dyDescent="0.75">
      <c r="B37" s="42"/>
      <c r="C37" s="42"/>
      <c r="D37" s="42"/>
      <c r="E37" s="42"/>
      <c r="F37" s="34"/>
      <c r="G37" s="42"/>
      <c r="H37" s="42"/>
      <c r="I37" s="42"/>
      <c r="J37" s="42"/>
      <c r="K37" s="42"/>
      <c r="L37" s="42"/>
    </row>
    <row r="38" spans="2:12" x14ac:dyDescent="0.75">
      <c r="B38" s="42"/>
      <c r="C38" s="42"/>
      <c r="D38" s="42"/>
      <c r="E38" s="42"/>
      <c r="F38" s="42"/>
      <c r="G38" s="42"/>
      <c r="H38" s="42"/>
      <c r="I38" s="42"/>
      <c r="J38" s="42"/>
      <c r="K38" s="42"/>
      <c r="L38" s="42"/>
    </row>
    <row r="39" spans="2:12" x14ac:dyDescent="0.75">
      <c r="B39" s="42"/>
      <c r="C39" s="42"/>
      <c r="D39" s="42"/>
      <c r="E39" s="42"/>
      <c r="F39" s="42"/>
      <c r="G39" s="42"/>
      <c r="H39" s="42"/>
      <c r="I39" s="42"/>
      <c r="J39" s="42"/>
      <c r="K39" s="42"/>
      <c r="L39" s="42"/>
    </row>
  </sheetData>
  <mergeCells count="7">
    <mergeCell ref="B16:E16"/>
    <mergeCell ref="G16:K16"/>
    <mergeCell ref="B2:D3"/>
    <mergeCell ref="C4:D4"/>
    <mergeCell ref="C5:D5"/>
    <mergeCell ref="B8:C8"/>
    <mergeCell ref="G8:H8"/>
  </mergeCells>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289D3-104D-4CCC-A4D2-90AA5FFF509B}">
  <dimension ref="A1:J21"/>
  <sheetViews>
    <sheetView showGridLines="0" zoomScale="70" zoomScaleNormal="70" workbookViewId="0">
      <selection activeCell="C4" sqref="C4:D5"/>
    </sheetView>
  </sheetViews>
  <sheetFormatPr defaultColWidth="8.7265625" defaultRowHeight="14.25" x14ac:dyDescent="0.65"/>
  <cols>
    <col min="1" max="1" width="3.7265625" style="1" customWidth="1"/>
    <col min="2" max="3" width="35.7265625" style="1" customWidth="1"/>
    <col min="4" max="4" width="70.7265625" style="1" customWidth="1"/>
    <col min="5" max="7" width="35.7265625" style="1" customWidth="1"/>
    <col min="8" max="8" width="70.7265625" style="1" customWidth="1"/>
    <col min="9" max="10" width="35.7265625" style="1" customWidth="1"/>
    <col min="11" max="16384" width="8.7265625" style="1"/>
  </cols>
  <sheetData>
    <row r="1" spans="1:10" x14ac:dyDescent="0.65">
      <c r="C1" s="67"/>
    </row>
    <row r="2" spans="1:10" ht="24.95" customHeight="1" x14ac:dyDescent="0.65">
      <c r="B2" s="234" t="s">
        <v>114</v>
      </c>
      <c r="C2" s="234"/>
      <c r="D2" s="234"/>
      <c r="E2" s="103"/>
    </row>
    <row r="3" spans="1:10" ht="24.95" customHeight="1" x14ac:dyDescent="0.65">
      <c r="B3" s="234"/>
      <c r="C3" s="234"/>
      <c r="D3" s="234"/>
      <c r="E3" s="103"/>
    </row>
    <row r="4" spans="1:10" ht="20.25" x14ac:dyDescent="0.65">
      <c r="B4" s="15" t="s">
        <v>3</v>
      </c>
      <c r="C4" s="229" t="str">
        <f>'1) Associated companies'!C4:D4</f>
        <v>TF0006</v>
      </c>
      <c r="D4" s="230"/>
      <c r="E4" s="103"/>
    </row>
    <row r="5" spans="1:10" ht="20.25" x14ac:dyDescent="0.65">
      <c r="B5" s="15" t="s">
        <v>5</v>
      </c>
      <c r="C5" s="229">
        <f>'1) Associated companies'!C5:D5</f>
        <v>0</v>
      </c>
      <c r="D5" s="230"/>
      <c r="E5" s="103"/>
    </row>
    <row r="6" spans="1:10" x14ac:dyDescent="0.65">
      <c r="C6" s="67"/>
    </row>
    <row r="7" spans="1:10" ht="15.5" x14ac:dyDescent="0.7">
      <c r="A7" s="180" t="s">
        <v>115</v>
      </c>
      <c r="B7" s="9" t="s">
        <v>116</v>
      </c>
      <c r="C7" s="67"/>
    </row>
    <row r="8" spans="1:10" ht="15.25" x14ac:dyDescent="0.65">
      <c r="B8" s="9"/>
      <c r="C8" s="67"/>
    </row>
    <row r="9" spans="1:10" ht="49.7" customHeight="1" x14ac:dyDescent="0.65">
      <c r="B9" s="238" t="s">
        <v>117</v>
      </c>
      <c r="C9" s="239"/>
      <c r="D9" s="239"/>
      <c r="E9" s="240"/>
      <c r="F9" s="235" t="s">
        <v>118</v>
      </c>
      <c r="G9" s="236"/>
      <c r="H9" s="236"/>
      <c r="I9" s="236"/>
      <c r="J9" s="237"/>
    </row>
    <row r="10" spans="1:10" ht="15.25" x14ac:dyDescent="0.65">
      <c r="B10" s="241" t="s">
        <v>119</v>
      </c>
      <c r="C10" s="242"/>
      <c r="D10" s="242"/>
      <c r="E10" s="243"/>
      <c r="F10" s="231" t="s">
        <v>120</v>
      </c>
      <c r="G10" s="232"/>
      <c r="H10" s="232"/>
      <c r="I10" s="232"/>
      <c r="J10" s="233"/>
    </row>
    <row r="11" spans="1:10" ht="77" x14ac:dyDescent="0.65">
      <c r="B11" s="102" t="s">
        <v>121</v>
      </c>
      <c r="C11" s="102" t="s">
        <v>122</v>
      </c>
      <c r="D11" s="102" t="s">
        <v>123</v>
      </c>
      <c r="E11" s="102" t="s">
        <v>124</v>
      </c>
      <c r="F11" s="102" t="s">
        <v>125</v>
      </c>
      <c r="G11" s="102" t="s">
        <v>126</v>
      </c>
      <c r="H11" s="102" t="s">
        <v>127</v>
      </c>
      <c r="I11" s="102" t="s">
        <v>128</v>
      </c>
      <c r="J11" s="102" t="s">
        <v>129</v>
      </c>
    </row>
    <row r="12" spans="1:10" ht="30" customHeight="1" x14ac:dyDescent="0.65">
      <c r="B12" s="68"/>
      <c r="C12" s="69"/>
      <c r="D12" s="69"/>
      <c r="E12" s="69"/>
      <c r="F12" s="69"/>
      <c r="G12" s="69"/>
      <c r="H12" s="69"/>
      <c r="I12" s="69"/>
      <c r="J12" s="69"/>
    </row>
    <row r="13" spans="1:10" ht="30" customHeight="1" x14ac:dyDescent="0.65">
      <c r="B13" s="68"/>
      <c r="C13" s="70"/>
      <c r="D13" s="70"/>
      <c r="E13" s="69"/>
      <c r="F13" s="69"/>
      <c r="G13" s="70"/>
      <c r="H13" s="70"/>
      <c r="I13" s="70"/>
      <c r="J13" s="69"/>
    </row>
    <row r="14" spans="1:10" ht="30" customHeight="1" x14ac:dyDescent="0.65">
      <c r="B14" s="68"/>
      <c r="C14" s="70"/>
      <c r="D14" s="70"/>
      <c r="E14" s="69"/>
      <c r="F14" s="69"/>
      <c r="G14" s="70"/>
      <c r="H14" s="70"/>
      <c r="I14" s="70"/>
      <c r="J14" s="69"/>
    </row>
    <row r="15" spans="1:10" ht="30" customHeight="1" x14ac:dyDescent="0.65">
      <c r="B15" s="68"/>
      <c r="C15" s="70"/>
      <c r="D15" s="70"/>
      <c r="E15" s="69"/>
      <c r="F15" s="69"/>
      <c r="G15" s="70"/>
      <c r="H15" s="70"/>
      <c r="I15" s="70"/>
      <c r="J15" s="69"/>
    </row>
    <row r="16" spans="1:10" ht="30" customHeight="1" x14ac:dyDescent="0.65">
      <c r="B16" s="68"/>
      <c r="C16" s="70"/>
      <c r="D16" s="70"/>
      <c r="E16" s="69"/>
      <c r="F16" s="69"/>
      <c r="G16" s="70"/>
      <c r="H16" s="70"/>
      <c r="I16" s="70"/>
      <c r="J16" s="69"/>
    </row>
    <row r="17" spans="2:10" ht="30" customHeight="1" x14ac:dyDescent="0.65">
      <c r="B17" s="68"/>
      <c r="C17" s="70"/>
      <c r="D17" s="70"/>
      <c r="E17" s="69"/>
      <c r="F17" s="69"/>
      <c r="G17" s="70"/>
      <c r="H17" s="70"/>
      <c r="I17" s="70"/>
      <c r="J17" s="69"/>
    </row>
    <row r="18" spans="2:10" ht="30" customHeight="1" x14ac:dyDescent="0.65">
      <c r="B18" s="68"/>
      <c r="C18" s="70"/>
      <c r="D18" s="70"/>
      <c r="E18" s="69"/>
      <c r="F18" s="69"/>
      <c r="G18" s="70"/>
      <c r="H18" s="70"/>
      <c r="I18" s="70"/>
      <c r="J18" s="69"/>
    </row>
    <row r="19" spans="2:10" ht="30" customHeight="1" x14ac:dyDescent="0.65">
      <c r="B19" s="68"/>
      <c r="C19" s="70"/>
      <c r="D19" s="70"/>
      <c r="E19" s="69"/>
      <c r="F19" s="69"/>
      <c r="G19" s="70"/>
      <c r="H19" s="70"/>
      <c r="I19" s="70"/>
      <c r="J19" s="69"/>
    </row>
    <row r="20" spans="2:10" ht="30" customHeight="1" x14ac:dyDescent="0.65">
      <c r="B20" s="68"/>
      <c r="C20" s="70"/>
      <c r="D20" s="70"/>
      <c r="E20" s="69"/>
      <c r="F20" s="69"/>
      <c r="G20" s="70"/>
      <c r="H20" s="70"/>
      <c r="I20" s="70"/>
      <c r="J20" s="69"/>
    </row>
    <row r="21" spans="2:10" ht="30" customHeight="1" x14ac:dyDescent="0.65">
      <c r="B21" s="68"/>
      <c r="C21" s="70"/>
      <c r="D21" s="70"/>
      <c r="E21" s="69"/>
      <c r="F21" s="69"/>
      <c r="G21" s="70"/>
      <c r="H21" s="70"/>
      <c r="I21" s="70"/>
      <c r="J21" s="69"/>
    </row>
  </sheetData>
  <mergeCells count="7">
    <mergeCell ref="F10:J10"/>
    <mergeCell ref="B2:D3"/>
    <mergeCell ref="C4:D4"/>
    <mergeCell ref="C5:D5"/>
    <mergeCell ref="F9:J9"/>
    <mergeCell ref="B9:E9"/>
    <mergeCell ref="B10:E10"/>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5365EE7E-1B04-470A-A113-27DFFA82F995}">
          <x14:formula1>
            <xm:f>Guidance!$B$44:$B$64</xm:f>
          </x14:formula1>
          <xm:sqref>B12:B21</xm:sqref>
        </x14:dataValidation>
        <x14:dataValidation type="list" allowBlank="1" showInputMessage="1" showErrorMessage="1" xr:uid="{C137D3E2-FC7C-4F6F-A040-7BEB62DBA019}">
          <x14:formula1>
            <xm:f>Guidance!$Z$2:$Z$3</xm:f>
          </x14:formula1>
          <xm:sqref>J12:J21 E12:F21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41CBC-7AD5-4942-AA66-17B6559495BD}">
  <dimension ref="B1:F149"/>
  <sheetViews>
    <sheetView showGridLines="0" zoomScale="70" zoomScaleNormal="70" workbookViewId="0">
      <selection activeCell="C10" sqref="C10:F10"/>
    </sheetView>
  </sheetViews>
  <sheetFormatPr defaultRowHeight="14.75" x14ac:dyDescent="0.75"/>
  <cols>
    <col min="1" max="1" width="3.7265625" customWidth="1"/>
    <col min="2" max="6" width="35.7265625" customWidth="1"/>
  </cols>
  <sheetData>
    <row r="1" spans="2:6" ht="15.5" thickBot="1" x14ac:dyDescent="0.9">
      <c r="C1" s="81"/>
    </row>
    <row r="2" spans="2:6" ht="24.95" customHeight="1" thickBot="1" x14ac:dyDescent="0.9">
      <c r="B2" s="234" t="s">
        <v>130</v>
      </c>
      <c r="C2" s="234"/>
      <c r="D2" s="234"/>
    </row>
    <row r="3" spans="2:6" ht="24.95" customHeight="1" thickBot="1" x14ac:dyDescent="0.9">
      <c r="B3" s="234"/>
      <c r="C3" s="234"/>
      <c r="D3" s="234"/>
    </row>
    <row r="4" spans="2:6" ht="21" thickBot="1" x14ac:dyDescent="0.9">
      <c r="B4" s="15" t="s">
        <v>3</v>
      </c>
      <c r="C4" s="229" t="str">
        <f>'1) Associated companies'!C4:D4</f>
        <v>TF0006</v>
      </c>
      <c r="D4" s="230"/>
    </row>
    <row r="5" spans="2:6" ht="21" thickBot="1" x14ac:dyDescent="0.9">
      <c r="B5" s="15" t="s">
        <v>5</v>
      </c>
      <c r="C5" s="229">
        <f>'1) Associated companies'!C5:D5</f>
        <v>0</v>
      </c>
      <c r="D5" s="230"/>
    </row>
    <row r="6" spans="2:6" ht="20.25" x14ac:dyDescent="0.75">
      <c r="B6" s="12"/>
      <c r="C6" s="6"/>
    </row>
    <row r="7" spans="2:6" s="31" customFormat="1" ht="15.75" customHeight="1" x14ac:dyDescent="0.75">
      <c r="B7" s="248" t="s">
        <v>131</v>
      </c>
      <c r="C7" s="248"/>
      <c r="D7" s="248"/>
      <c r="E7" s="248"/>
      <c r="F7" s="248"/>
    </row>
    <row r="8" spans="2:6" ht="15.75" x14ac:dyDescent="0.75">
      <c r="B8" s="9" t="s">
        <v>116</v>
      </c>
      <c r="C8" s="11"/>
      <c r="D8" s="1"/>
      <c r="E8" s="1"/>
      <c r="F8" s="1"/>
    </row>
    <row r="9" spans="2:6" s="31" customFormat="1" ht="15.75" x14ac:dyDescent="0.75">
      <c r="B9" s="8"/>
      <c r="C9" s="8"/>
      <c r="D9" s="8"/>
      <c r="E9" s="8"/>
    </row>
    <row r="10" spans="2:6" s="31" customFormat="1" ht="15.75" customHeight="1" x14ac:dyDescent="0.75">
      <c r="B10" s="23"/>
      <c r="C10" s="249" t="s">
        <v>132</v>
      </c>
      <c r="D10" s="249"/>
      <c r="E10" s="249"/>
      <c r="F10" s="249"/>
    </row>
    <row r="11" spans="2:6" s="31" customFormat="1" ht="30" customHeight="1" x14ac:dyDescent="0.75">
      <c r="B11" s="21" t="s">
        <v>133</v>
      </c>
      <c r="C11" s="250"/>
      <c r="D11" s="250"/>
      <c r="E11" s="250"/>
      <c r="F11" s="250"/>
    </row>
    <row r="12" spans="2:6" s="34" customFormat="1" ht="15.5" x14ac:dyDescent="0.7">
      <c r="B12" s="78" t="s">
        <v>134</v>
      </c>
      <c r="C12" s="246">
        <v>2017</v>
      </c>
      <c r="D12" s="247"/>
      <c r="E12" s="244">
        <v>2019</v>
      </c>
      <c r="F12" s="245"/>
    </row>
    <row r="13" spans="2:6" s="77" customFormat="1" ht="30.5" x14ac:dyDescent="0.75">
      <c r="B13" s="28" t="s">
        <v>135</v>
      </c>
      <c r="C13" s="29" t="s">
        <v>136</v>
      </c>
      <c r="D13" s="30" t="s">
        <v>137</v>
      </c>
      <c r="E13" s="80" t="s">
        <v>136</v>
      </c>
      <c r="F13" s="102" t="s">
        <v>137</v>
      </c>
    </row>
    <row r="14" spans="2:6" s="31" customFormat="1" ht="15.75" x14ac:dyDescent="0.75">
      <c r="B14" s="79"/>
      <c r="C14" s="109"/>
      <c r="D14" s="111"/>
      <c r="E14" s="110"/>
      <c r="F14" s="75"/>
    </row>
    <row r="15" spans="2:6" s="31" customFormat="1" ht="15.75" x14ac:dyDescent="0.75">
      <c r="B15" s="79"/>
      <c r="C15" s="109"/>
      <c r="D15" s="111"/>
      <c r="E15" s="110"/>
      <c r="F15" s="75"/>
    </row>
    <row r="16" spans="2:6" s="31" customFormat="1" ht="15.75" x14ac:dyDescent="0.75">
      <c r="B16" s="79"/>
      <c r="C16" s="109"/>
      <c r="D16" s="111"/>
      <c r="E16" s="110"/>
      <c r="F16" s="75"/>
    </row>
    <row r="17" spans="2:6" s="31" customFormat="1" ht="15.75" x14ac:dyDescent="0.75">
      <c r="B17" s="79"/>
      <c r="C17" s="109"/>
      <c r="D17" s="111"/>
      <c r="E17" s="110"/>
      <c r="F17" s="75"/>
    </row>
    <row r="18" spans="2:6" s="31" customFormat="1" ht="15.75" x14ac:dyDescent="0.75">
      <c r="B18" s="79"/>
      <c r="C18" s="109"/>
      <c r="D18" s="111"/>
      <c r="E18" s="110"/>
      <c r="F18" s="75"/>
    </row>
    <row r="19" spans="2:6" s="31" customFormat="1" ht="15.75" x14ac:dyDescent="0.75">
      <c r="B19" s="79"/>
      <c r="C19" s="109"/>
      <c r="D19" s="111"/>
      <c r="E19" s="110"/>
      <c r="F19" s="75"/>
    </row>
    <row r="20" spans="2:6" s="31" customFormat="1" ht="15.75" x14ac:dyDescent="0.75">
      <c r="B20" s="79"/>
      <c r="C20" s="109"/>
      <c r="D20" s="111"/>
      <c r="E20" s="110"/>
      <c r="F20" s="75"/>
    </row>
    <row r="21" spans="2:6" s="31" customFormat="1" ht="15.75" x14ac:dyDescent="0.75">
      <c r="B21" s="79"/>
      <c r="C21" s="109"/>
      <c r="D21" s="111"/>
      <c r="E21" s="110"/>
      <c r="F21" s="75"/>
    </row>
    <row r="22" spans="2:6" x14ac:dyDescent="0.75">
      <c r="B22" s="1"/>
      <c r="C22" s="11"/>
      <c r="D22" s="1"/>
      <c r="E22" s="1"/>
      <c r="F22" s="1"/>
    </row>
    <row r="23" spans="2:6" x14ac:dyDescent="0.75">
      <c r="B23" s="1"/>
      <c r="C23" s="11"/>
      <c r="D23" s="1"/>
      <c r="E23" s="1"/>
      <c r="F23" s="1"/>
    </row>
    <row r="24" spans="2:6" s="31" customFormat="1" ht="15.75" customHeight="1" x14ac:dyDescent="0.75">
      <c r="B24" s="23"/>
      <c r="C24" s="249" t="s">
        <v>138</v>
      </c>
      <c r="D24" s="249"/>
      <c r="E24" s="249"/>
      <c r="F24" s="249"/>
    </row>
    <row r="25" spans="2:6" s="31" customFormat="1" ht="30" customHeight="1" x14ac:dyDescent="0.75">
      <c r="B25" s="21" t="s">
        <v>133</v>
      </c>
      <c r="C25" s="250"/>
      <c r="D25" s="250"/>
      <c r="E25" s="250"/>
      <c r="F25" s="250"/>
    </row>
    <row r="26" spans="2:6" s="34" customFormat="1" ht="15.5" x14ac:dyDescent="0.7">
      <c r="B26" s="78" t="s">
        <v>134</v>
      </c>
      <c r="C26" s="246">
        <v>2017</v>
      </c>
      <c r="D26" s="247"/>
      <c r="E26" s="244">
        <v>2019</v>
      </c>
      <c r="F26" s="245"/>
    </row>
    <row r="27" spans="2:6" s="77" customFormat="1" ht="30.5" x14ac:dyDescent="0.75">
      <c r="B27" s="28" t="s">
        <v>135</v>
      </c>
      <c r="C27" s="29" t="s">
        <v>136</v>
      </c>
      <c r="D27" s="30" t="s">
        <v>137</v>
      </c>
      <c r="E27" s="80" t="s">
        <v>136</v>
      </c>
      <c r="F27" s="102" t="s">
        <v>137</v>
      </c>
    </row>
    <row r="28" spans="2:6" s="31" customFormat="1" ht="15.75" x14ac:dyDescent="0.75">
      <c r="B28" s="79"/>
      <c r="C28" s="109"/>
      <c r="D28" s="111"/>
      <c r="E28" s="110"/>
      <c r="F28" s="75"/>
    </row>
    <row r="29" spans="2:6" s="31" customFormat="1" ht="15.75" x14ac:dyDescent="0.75">
      <c r="B29" s="79"/>
      <c r="C29" s="109"/>
      <c r="D29" s="111"/>
      <c r="E29" s="110"/>
      <c r="F29" s="75"/>
    </row>
    <row r="30" spans="2:6" s="31" customFormat="1" ht="15.75" x14ac:dyDescent="0.75">
      <c r="B30" s="79"/>
      <c r="C30" s="109"/>
      <c r="D30" s="111"/>
      <c r="E30" s="110"/>
      <c r="F30" s="75"/>
    </row>
    <row r="31" spans="2:6" s="31" customFormat="1" ht="15.75" x14ac:dyDescent="0.75">
      <c r="B31" s="79"/>
      <c r="C31" s="109"/>
      <c r="D31" s="111"/>
      <c r="E31" s="110"/>
      <c r="F31" s="75"/>
    </row>
    <row r="32" spans="2:6" s="31" customFormat="1" ht="15.75" x14ac:dyDescent="0.75">
      <c r="B32" s="79"/>
      <c r="C32" s="109"/>
      <c r="D32" s="111"/>
      <c r="E32" s="110"/>
      <c r="F32" s="75"/>
    </row>
    <row r="33" spans="2:6" s="31" customFormat="1" ht="15.75" x14ac:dyDescent="0.75">
      <c r="B33" s="79"/>
      <c r="C33" s="109"/>
      <c r="D33" s="111"/>
      <c r="E33" s="110"/>
      <c r="F33" s="75"/>
    </row>
    <row r="34" spans="2:6" s="31" customFormat="1" ht="15.75" x14ac:dyDescent="0.75">
      <c r="B34" s="79"/>
      <c r="C34" s="109"/>
      <c r="D34" s="111"/>
      <c r="E34" s="110"/>
      <c r="F34" s="75"/>
    </row>
    <row r="35" spans="2:6" s="31" customFormat="1" ht="15.75" x14ac:dyDescent="0.75">
      <c r="B35" s="79"/>
      <c r="C35" s="109"/>
      <c r="D35" s="111"/>
      <c r="E35" s="110"/>
      <c r="F35" s="75"/>
    </row>
    <row r="36" spans="2:6" x14ac:dyDescent="0.75">
      <c r="B36" s="1"/>
      <c r="C36" s="11"/>
      <c r="D36" s="1"/>
      <c r="E36" s="1"/>
      <c r="F36" s="1"/>
    </row>
    <row r="37" spans="2:6" x14ac:dyDescent="0.75">
      <c r="B37" s="1"/>
      <c r="C37" s="11"/>
      <c r="D37" s="1"/>
      <c r="E37" s="1"/>
      <c r="F37" s="1"/>
    </row>
    <row r="38" spans="2:6" s="31" customFormat="1" ht="15.75" customHeight="1" x14ac:dyDescent="0.75">
      <c r="B38" s="23"/>
      <c r="C38" s="249" t="s">
        <v>138</v>
      </c>
      <c r="D38" s="249"/>
      <c r="E38" s="249"/>
      <c r="F38" s="249"/>
    </row>
    <row r="39" spans="2:6" s="31" customFormat="1" ht="30" customHeight="1" x14ac:dyDescent="0.75">
      <c r="B39" s="21" t="s">
        <v>133</v>
      </c>
      <c r="C39" s="250"/>
      <c r="D39" s="250"/>
      <c r="E39" s="250"/>
      <c r="F39" s="250"/>
    </row>
    <row r="40" spans="2:6" s="34" customFormat="1" ht="15.5" x14ac:dyDescent="0.7">
      <c r="B40" s="78" t="s">
        <v>134</v>
      </c>
      <c r="C40" s="246">
        <v>2017</v>
      </c>
      <c r="D40" s="247"/>
      <c r="E40" s="244">
        <v>2019</v>
      </c>
      <c r="F40" s="245"/>
    </row>
    <row r="41" spans="2:6" s="77" customFormat="1" ht="30.5" x14ac:dyDescent="0.75">
      <c r="B41" s="28" t="s">
        <v>135</v>
      </c>
      <c r="C41" s="29" t="s">
        <v>136</v>
      </c>
      <c r="D41" s="30" t="s">
        <v>137</v>
      </c>
      <c r="E41" s="80" t="s">
        <v>136</v>
      </c>
      <c r="F41" s="102" t="s">
        <v>137</v>
      </c>
    </row>
    <row r="42" spans="2:6" s="31" customFormat="1" ht="15.75" x14ac:dyDescent="0.75">
      <c r="B42" s="79"/>
      <c r="C42" s="109"/>
      <c r="D42" s="111"/>
      <c r="E42" s="110"/>
      <c r="F42" s="75"/>
    </row>
    <row r="43" spans="2:6" s="31" customFormat="1" ht="15.75" x14ac:dyDescent="0.75">
      <c r="B43" s="79"/>
      <c r="C43" s="109"/>
      <c r="D43" s="111"/>
      <c r="E43" s="110"/>
      <c r="F43" s="75"/>
    </row>
    <row r="44" spans="2:6" s="31" customFormat="1" ht="15.75" x14ac:dyDescent="0.75">
      <c r="B44" s="79"/>
      <c r="C44" s="109"/>
      <c r="D44" s="111"/>
      <c r="E44" s="110"/>
      <c r="F44" s="75"/>
    </row>
    <row r="45" spans="2:6" s="31" customFormat="1" ht="15.75" x14ac:dyDescent="0.75">
      <c r="B45" s="79"/>
      <c r="C45" s="109"/>
      <c r="D45" s="111"/>
      <c r="E45" s="110"/>
      <c r="F45" s="75"/>
    </row>
    <row r="46" spans="2:6" s="31" customFormat="1" ht="15.75" x14ac:dyDescent="0.75">
      <c r="B46" s="79"/>
      <c r="C46" s="109"/>
      <c r="D46" s="111"/>
      <c r="E46" s="110"/>
      <c r="F46" s="75"/>
    </row>
    <row r="47" spans="2:6" s="31" customFormat="1" ht="15.75" x14ac:dyDescent="0.75">
      <c r="B47" s="79"/>
      <c r="C47" s="109"/>
      <c r="D47" s="111"/>
      <c r="E47" s="110"/>
      <c r="F47" s="75"/>
    </row>
    <row r="48" spans="2:6" s="31" customFormat="1" ht="15.75" x14ac:dyDescent="0.75">
      <c r="B48" s="79"/>
      <c r="C48" s="109"/>
      <c r="D48" s="111"/>
      <c r="E48" s="110"/>
      <c r="F48" s="75"/>
    </row>
    <row r="49" spans="2:6" s="31" customFormat="1" ht="15.75" x14ac:dyDescent="0.75">
      <c r="B49" s="79"/>
      <c r="C49" s="109"/>
      <c r="D49" s="111"/>
      <c r="E49" s="110"/>
      <c r="F49" s="75"/>
    </row>
    <row r="50" spans="2:6" x14ac:dyDescent="0.75">
      <c r="B50" s="1"/>
      <c r="C50" s="11"/>
      <c r="D50" s="1"/>
      <c r="E50" s="1"/>
      <c r="F50" s="1"/>
    </row>
    <row r="51" spans="2:6" x14ac:dyDescent="0.75">
      <c r="B51" s="1"/>
      <c r="C51" s="11"/>
      <c r="D51" s="1"/>
      <c r="E51" s="1"/>
      <c r="F51" s="1"/>
    </row>
    <row r="52" spans="2:6" s="31" customFormat="1" ht="15.75" customHeight="1" x14ac:dyDescent="0.75">
      <c r="B52" s="23"/>
      <c r="C52" s="249" t="s">
        <v>138</v>
      </c>
      <c r="D52" s="249"/>
      <c r="E52" s="249"/>
      <c r="F52" s="249"/>
    </row>
    <row r="53" spans="2:6" s="31" customFormat="1" ht="30" customHeight="1" x14ac:dyDescent="0.75">
      <c r="B53" s="21" t="s">
        <v>133</v>
      </c>
      <c r="C53" s="250"/>
      <c r="D53" s="250"/>
      <c r="E53" s="250"/>
      <c r="F53" s="250"/>
    </row>
    <row r="54" spans="2:6" s="34" customFormat="1" ht="15.5" x14ac:dyDescent="0.7">
      <c r="B54" s="78" t="s">
        <v>134</v>
      </c>
      <c r="C54" s="246">
        <v>2017</v>
      </c>
      <c r="D54" s="247"/>
      <c r="E54" s="244">
        <v>2019</v>
      </c>
      <c r="F54" s="245"/>
    </row>
    <row r="55" spans="2:6" s="77" customFormat="1" ht="30.5" x14ac:dyDescent="0.75">
      <c r="B55" s="28" t="s">
        <v>135</v>
      </c>
      <c r="C55" s="29" t="s">
        <v>136</v>
      </c>
      <c r="D55" s="30" t="s">
        <v>137</v>
      </c>
      <c r="E55" s="80" t="s">
        <v>136</v>
      </c>
      <c r="F55" s="102" t="s">
        <v>137</v>
      </c>
    </row>
    <row r="56" spans="2:6" s="31" customFormat="1" ht="15.75" x14ac:dyDescent="0.75">
      <c r="B56" s="79"/>
      <c r="C56" s="109"/>
      <c r="D56" s="111"/>
      <c r="E56" s="110"/>
      <c r="F56" s="75"/>
    </row>
    <row r="57" spans="2:6" s="31" customFormat="1" ht="15.75" x14ac:dyDescent="0.75">
      <c r="B57" s="79"/>
      <c r="C57" s="109"/>
      <c r="D57" s="111"/>
      <c r="E57" s="110"/>
      <c r="F57" s="75"/>
    </row>
    <row r="58" spans="2:6" s="31" customFormat="1" ht="15.75" x14ac:dyDescent="0.75">
      <c r="B58" s="79"/>
      <c r="C58" s="109"/>
      <c r="D58" s="111"/>
      <c r="E58" s="110"/>
      <c r="F58" s="75"/>
    </row>
    <row r="59" spans="2:6" s="31" customFormat="1" ht="15.75" x14ac:dyDescent="0.75">
      <c r="B59" s="79"/>
      <c r="C59" s="109"/>
      <c r="D59" s="111"/>
      <c r="E59" s="110"/>
      <c r="F59" s="75"/>
    </row>
    <row r="60" spans="2:6" s="31" customFormat="1" ht="15.75" x14ac:dyDescent="0.75">
      <c r="B60" s="79"/>
      <c r="C60" s="109"/>
      <c r="D60" s="111"/>
      <c r="E60" s="110"/>
      <c r="F60" s="75"/>
    </row>
    <row r="61" spans="2:6" s="31" customFormat="1" ht="15.75" x14ac:dyDescent="0.75">
      <c r="B61" s="79"/>
      <c r="C61" s="109"/>
      <c r="D61" s="111"/>
      <c r="E61" s="110"/>
      <c r="F61" s="75"/>
    </row>
    <row r="62" spans="2:6" s="31" customFormat="1" ht="15.75" x14ac:dyDescent="0.75">
      <c r="B62" s="79"/>
      <c r="C62" s="109"/>
      <c r="D62" s="111"/>
      <c r="E62" s="110"/>
      <c r="F62" s="75"/>
    </row>
    <row r="63" spans="2:6" s="31" customFormat="1" ht="15.75" x14ac:dyDescent="0.75">
      <c r="B63" s="79"/>
      <c r="C63" s="109"/>
      <c r="D63" s="111"/>
      <c r="E63" s="110"/>
      <c r="F63" s="75"/>
    </row>
    <row r="64" spans="2:6" x14ac:dyDescent="0.75">
      <c r="B64" s="1"/>
      <c r="C64" s="11"/>
      <c r="D64" s="1"/>
      <c r="E64" s="1"/>
      <c r="F64" s="1"/>
    </row>
    <row r="65" spans="2:6" x14ac:dyDescent="0.75">
      <c r="B65" s="1"/>
      <c r="C65" s="11"/>
      <c r="D65" s="1"/>
      <c r="E65" s="1"/>
      <c r="F65" s="1"/>
    </row>
    <row r="66" spans="2:6" s="31" customFormat="1" ht="15.75" customHeight="1" x14ac:dyDescent="0.75">
      <c r="B66" s="23"/>
      <c r="C66" s="249" t="s">
        <v>138</v>
      </c>
      <c r="D66" s="249"/>
      <c r="E66" s="249"/>
      <c r="F66" s="249"/>
    </row>
    <row r="67" spans="2:6" s="31" customFormat="1" ht="30" customHeight="1" x14ac:dyDescent="0.75">
      <c r="B67" s="21" t="s">
        <v>133</v>
      </c>
      <c r="C67" s="250"/>
      <c r="D67" s="250"/>
      <c r="E67" s="250"/>
      <c r="F67" s="250"/>
    </row>
    <row r="68" spans="2:6" s="34" customFormat="1" ht="15.5" x14ac:dyDescent="0.7">
      <c r="B68" s="78" t="s">
        <v>134</v>
      </c>
      <c r="C68" s="246">
        <v>2017</v>
      </c>
      <c r="D68" s="247"/>
      <c r="E68" s="244">
        <v>2019</v>
      </c>
      <c r="F68" s="245"/>
    </row>
    <row r="69" spans="2:6" s="77" customFormat="1" ht="30.5" x14ac:dyDescent="0.75">
      <c r="B69" s="28" t="s">
        <v>135</v>
      </c>
      <c r="C69" s="29" t="s">
        <v>136</v>
      </c>
      <c r="D69" s="30" t="s">
        <v>137</v>
      </c>
      <c r="E69" s="80" t="s">
        <v>136</v>
      </c>
      <c r="F69" s="102" t="s">
        <v>137</v>
      </c>
    </row>
    <row r="70" spans="2:6" s="31" customFormat="1" ht="15.75" x14ac:dyDescent="0.75">
      <c r="B70" s="79"/>
      <c r="C70" s="109"/>
      <c r="D70" s="111"/>
      <c r="E70" s="110"/>
      <c r="F70" s="75"/>
    </row>
    <row r="71" spans="2:6" s="31" customFormat="1" ht="15.75" x14ac:dyDescent="0.75">
      <c r="B71" s="79"/>
      <c r="C71" s="109"/>
      <c r="D71" s="111"/>
      <c r="E71" s="110"/>
      <c r="F71" s="75"/>
    </row>
    <row r="72" spans="2:6" s="31" customFormat="1" ht="15.75" x14ac:dyDescent="0.75">
      <c r="B72" s="79"/>
      <c r="C72" s="109"/>
      <c r="D72" s="111"/>
      <c r="E72" s="110"/>
      <c r="F72" s="75"/>
    </row>
    <row r="73" spans="2:6" s="31" customFormat="1" ht="15.75" x14ac:dyDescent="0.75">
      <c r="B73" s="79"/>
      <c r="C73" s="109"/>
      <c r="D73" s="111"/>
      <c r="E73" s="110"/>
      <c r="F73" s="75"/>
    </row>
    <row r="74" spans="2:6" s="31" customFormat="1" ht="15.75" x14ac:dyDescent="0.75">
      <c r="B74" s="79"/>
      <c r="C74" s="109"/>
      <c r="D74" s="111"/>
      <c r="E74" s="110"/>
      <c r="F74" s="75"/>
    </row>
    <row r="75" spans="2:6" s="31" customFormat="1" ht="15.75" x14ac:dyDescent="0.75">
      <c r="B75" s="79"/>
      <c r="C75" s="109"/>
      <c r="D75" s="111"/>
      <c r="E75" s="110"/>
      <c r="F75" s="75"/>
    </row>
    <row r="76" spans="2:6" s="31" customFormat="1" ht="15.75" x14ac:dyDescent="0.75">
      <c r="B76" s="79"/>
      <c r="C76" s="109"/>
      <c r="D76" s="111"/>
      <c r="E76" s="110"/>
      <c r="F76" s="75"/>
    </row>
    <row r="77" spans="2:6" s="31" customFormat="1" ht="15.75" x14ac:dyDescent="0.75">
      <c r="B77" s="79"/>
      <c r="C77" s="109"/>
      <c r="D77" s="111"/>
      <c r="E77" s="110"/>
      <c r="F77" s="75"/>
    </row>
    <row r="78" spans="2:6" x14ac:dyDescent="0.75">
      <c r="B78" s="1"/>
      <c r="C78" s="11"/>
      <c r="D78" s="1"/>
      <c r="E78" s="1"/>
      <c r="F78" s="1"/>
    </row>
    <row r="79" spans="2:6" x14ac:dyDescent="0.75">
      <c r="B79" s="1"/>
      <c r="C79" s="11"/>
      <c r="D79" s="1"/>
      <c r="E79" s="1"/>
      <c r="F79" s="1"/>
    </row>
    <row r="80" spans="2:6" s="31" customFormat="1" ht="15.75" customHeight="1" x14ac:dyDescent="0.75">
      <c r="B80" s="23"/>
      <c r="C80" s="249" t="s">
        <v>138</v>
      </c>
      <c r="D80" s="249"/>
      <c r="E80" s="249"/>
      <c r="F80" s="249"/>
    </row>
    <row r="81" spans="2:6" s="31" customFormat="1" ht="30" customHeight="1" x14ac:dyDescent="0.75">
      <c r="B81" s="21" t="s">
        <v>133</v>
      </c>
      <c r="C81" s="250"/>
      <c r="D81" s="250"/>
      <c r="E81" s="250"/>
      <c r="F81" s="250"/>
    </row>
    <row r="82" spans="2:6" s="34" customFormat="1" ht="15.5" x14ac:dyDescent="0.7">
      <c r="B82" s="78" t="s">
        <v>134</v>
      </c>
      <c r="C82" s="246">
        <v>2017</v>
      </c>
      <c r="D82" s="247"/>
      <c r="E82" s="244">
        <v>2019</v>
      </c>
      <c r="F82" s="245"/>
    </row>
    <row r="83" spans="2:6" s="77" customFormat="1" ht="30.5" x14ac:dyDescent="0.75">
      <c r="B83" s="28" t="s">
        <v>135</v>
      </c>
      <c r="C83" s="29" t="s">
        <v>136</v>
      </c>
      <c r="D83" s="30" t="s">
        <v>137</v>
      </c>
      <c r="E83" s="80" t="s">
        <v>136</v>
      </c>
      <c r="F83" s="102" t="s">
        <v>137</v>
      </c>
    </row>
    <row r="84" spans="2:6" s="31" customFormat="1" ht="15.75" x14ac:dyDescent="0.75">
      <c r="B84" s="79"/>
      <c r="C84" s="109"/>
      <c r="D84" s="111"/>
      <c r="E84" s="110"/>
      <c r="F84" s="75"/>
    </row>
    <row r="85" spans="2:6" s="31" customFormat="1" ht="15.75" x14ac:dyDescent="0.75">
      <c r="B85" s="79"/>
      <c r="C85" s="109"/>
      <c r="D85" s="111"/>
      <c r="E85" s="110"/>
      <c r="F85" s="75"/>
    </row>
    <row r="86" spans="2:6" s="31" customFormat="1" ht="15.75" x14ac:dyDescent="0.75">
      <c r="B86" s="79"/>
      <c r="C86" s="109"/>
      <c r="D86" s="111"/>
      <c r="E86" s="110"/>
      <c r="F86" s="75"/>
    </row>
    <row r="87" spans="2:6" s="31" customFormat="1" ht="15.75" x14ac:dyDescent="0.75">
      <c r="B87" s="79"/>
      <c r="C87" s="109"/>
      <c r="D87" s="111"/>
      <c r="E87" s="110"/>
      <c r="F87" s="75"/>
    </row>
    <row r="88" spans="2:6" s="31" customFormat="1" ht="15.75" x14ac:dyDescent="0.75">
      <c r="B88" s="79"/>
      <c r="C88" s="109"/>
      <c r="D88" s="111"/>
      <c r="E88" s="110"/>
      <c r="F88" s="75"/>
    </row>
    <row r="89" spans="2:6" s="31" customFormat="1" ht="15.75" x14ac:dyDescent="0.75">
      <c r="B89" s="79"/>
      <c r="C89" s="109"/>
      <c r="D89" s="111"/>
      <c r="E89" s="110"/>
      <c r="F89" s="75"/>
    </row>
    <row r="90" spans="2:6" s="31" customFormat="1" ht="15.75" x14ac:dyDescent="0.75">
      <c r="B90" s="79"/>
      <c r="C90" s="109"/>
      <c r="D90" s="111"/>
      <c r="E90" s="110"/>
      <c r="F90" s="75"/>
    </row>
    <row r="91" spans="2:6" s="31" customFormat="1" ht="15.75" x14ac:dyDescent="0.75">
      <c r="B91" s="79"/>
      <c r="C91" s="109"/>
      <c r="D91" s="111"/>
      <c r="E91" s="110"/>
      <c r="F91" s="75"/>
    </row>
    <row r="92" spans="2:6" x14ac:dyDescent="0.75">
      <c r="B92" s="1"/>
      <c r="C92" s="11"/>
      <c r="D92" s="1"/>
      <c r="E92" s="1"/>
      <c r="F92" s="1"/>
    </row>
    <row r="93" spans="2:6" x14ac:dyDescent="0.75">
      <c r="B93" s="1"/>
      <c r="C93" s="11"/>
      <c r="D93" s="1"/>
      <c r="E93" s="1"/>
      <c r="F93" s="1"/>
    </row>
    <row r="94" spans="2:6" s="31" customFormat="1" ht="15.75" customHeight="1" x14ac:dyDescent="0.75">
      <c r="B94" s="23"/>
      <c r="C94" s="249" t="s">
        <v>138</v>
      </c>
      <c r="D94" s="249"/>
      <c r="E94" s="249"/>
      <c r="F94" s="249"/>
    </row>
    <row r="95" spans="2:6" s="31" customFormat="1" ht="30" customHeight="1" x14ac:dyDescent="0.75">
      <c r="B95" s="21" t="s">
        <v>133</v>
      </c>
      <c r="C95" s="250"/>
      <c r="D95" s="250"/>
      <c r="E95" s="250"/>
      <c r="F95" s="250"/>
    </row>
    <row r="96" spans="2:6" s="34" customFormat="1" ht="15.5" x14ac:dyDescent="0.7">
      <c r="B96" s="78" t="s">
        <v>134</v>
      </c>
      <c r="C96" s="246">
        <v>2017</v>
      </c>
      <c r="D96" s="247"/>
      <c r="E96" s="244">
        <v>2019</v>
      </c>
      <c r="F96" s="245"/>
    </row>
    <row r="97" spans="2:6" s="77" customFormat="1" ht="30.5" x14ac:dyDescent="0.75">
      <c r="B97" s="28" t="s">
        <v>135</v>
      </c>
      <c r="C97" s="29" t="s">
        <v>136</v>
      </c>
      <c r="D97" s="30" t="s">
        <v>137</v>
      </c>
      <c r="E97" s="80" t="s">
        <v>136</v>
      </c>
      <c r="F97" s="102" t="s">
        <v>137</v>
      </c>
    </row>
    <row r="98" spans="2:6" s="31" customFormat="1" ht="15.75" x14ac:dyDescent="0.75">
      <c r="B98" s="79"/>
      <c r="C98" s="109"/>
      <c r="D98" s="111"/>
      <c r="E98" s="110"/>
      <c r="F98" s="75"/>
    </row>
    <row r="99" spans="2:6" s="31" customFormat="1" ht="15.75" x14ac:dyDescent="0.75">
      <c r="B99" s="79"/>
      <c r="C99" s="109"/>
      <c r="D99" s="111"/>
      <c r="E99" s="110"/>
      <c r="F99" s="75"/>
    </row>
    <row r="100" spans="2:6" s="31" customFormat="1" ht="15.75" x14ac:dyDescent="0.75">
      <c r="B100" s="79"/>
      <c r="C100" s="109"/>
      <c r="D100" s="111"/>
      <c r="E100" s="110"/>
      <c r="F100" s="75"/>
    </row>
    <row r="101" spans="2:6" s="31" customFormat="1" ht="15.75" x14ac:dyDescent="0.75">
      <c r="B101" s="79"/>
      <c r="C101" s="109"/>
      <c r="D101" s="111"/>
      <c r="E101" s="110"/>
      <c r="F101" s="75"/>
    </row>
    <row r="102" spans="2:6" s="31" customFormat="1" ht="15.75" x14ac:dyDescent="0.75">
      <c r="B102" s="79"/>
      <c r="C102" s="109"/>
      <c r="D102" s="111"/>
      <c r="E102" s="110"/>
      <c r="F102" s="75"/>
    </row>
    <row r="103" spans="2:6" s="31" customFormat="1" ht="15.75" x14ac:dyDescent="0.75">
      <c r="B103" s="79"/>
      <c r="C103" s="109"/>
      <c r="D103" s="111"/>
      <c r="E103" s="110"/>
      <c r="F103" s="75"/>
    </row>
    <row r="104" spans="2:6" s="31" customFormat="1" ht="15.75" x14ac:dyDescent="0.75">
      <c r="B104" s="79"/>
      <c r="C104" s="109"/>
      <c r="D104" s="111"/>
      <c r="E104" s="110"/>
      <c r="F104" s="75"/>
    </row>
    <row r="105" spans="2:6" s="31" customFormat="1" ht="15.75" x14ac:dyDescent="0.75">
      <c r="B105" s="79"/>
      <c r="C105" s="109"/>
      <c r="D105" s="111"/>
      <c r="E105" s="110"/>
      <c r="F105" s="75"/>
    </row>
    <row r="106" spans="2:6" x14ac:dyDescent="0.75">
      <c r="B106" s="1"/>
      <c r="C106" s="11"/>
      <c r="D106" s="1"/>
      <c r="E106" s="1"/>
      <c r="F106" s="1"/>
    </row>
    <row r="107" spans="2:6" x14ac:dyDescent="0.75">
      <c r="B107" s="1"/>
      <c r="C107" s="11"/>
      <c r="D107" s="1"/>
      <c r="E107" s="1"/>
      <c r="F107" s="1"/>
    </row>
    <row r="108" spans="2:6" s="31" customFormat="1" ht="15.75" customHeight="1" x14ac:dyDescent="0.75">
      <c r="B108" s="23"/>
      <c r="C108" s="249" t="s">
        <v>138</v>
      </c>
      <c r="D108" s="249"/>
      <c r="E108" s="249"/>
      <c r="F108" s="249"/>
    </row>
    <row r="109" spans="2:6" s="31" customFormat="1" ht="30" customHeight="1" x14ac:dyDescent="0.75">
      <c r="B109" s="21" t="s">
        <v>133</v>
      </c>
      <c r="C109" s="250"/>
      <c r="D109" s="250"/>
      <c r="E109" s="250"/>
      <c r="F109" s="250"/>
    </row>
    <row r="110" spans="2:6" s="34" customFormat="1" ht="15.5" x14ac:dyDescent="0.7">
      <c r="B110" s="78" t="s">
        <v>134</v>
      </c>
      <c r="C110" s="246">
        <v>2017</v>
      </c>
      <c r="D110" s="247"/>
      <c r="E110" s="244">
        <v>2019</v>
      </c>
      <c r="F110" s="245"/>
    </row>
    <row r="111" spans="2:6" s="77" customFormat="1" ht="30.5" x14ac:dyDescent="0.75">
      <c r="B111" s="28" t="s">
        <v>135</v>
      </c>
      <c r="C111" s="29" t="s">
        <v>136</v>
      </c>
      <c r="D111" s="30" t="s">
        <v>137</v>
      </c>
      <c r="E111" s="80" t="s">
        <v>136</v>
      </c>
      <c r="F111" s="102" t="s">
        <v>137</v>
      </c>
    </row>
    <row r="112" spans="2:6" s="31" customFormat="1" ht="15.75" x14ac:dyDescent="0.75">
      <c r="B112" s="79"/>
      <c r="C112" s="109"/>
      <c r="D112" s="111"/>
      <c r="E112" s="110"/>
      <c r="F112" s="75"/>
    </row>
    <row r="113" spans="2:6" s="31" customFormat="1" ht="15.75" x14ac:dyDescent="0.75">
      <c r="B113" s="79"/>
      <c r="C113" s="109"/>
      <c r="D113" s="111"/>
      <c r="E113" s="110"/>
      <c r="F113" s="75"/>
    </row>
    <row r="114" spans="2:6" s="31" customFormat="1" ht="15.75" x14ac:dyDescent="0.75">
      <c r="B114" s="79"/>
      <c r="C114" s="109"/>
      <c r="D114" s="111"/>
      <c r="E114" s="110"/>
      <c r="F114" s="75"/>
    </row>
    <row r="115" spans="2:6" s="31" customFormat="1" ht="15.75" x14ac:dyDescent="0.75">
      <c r="B115" s="79"/>
      <c r="C115" s="109"/>
      <c r="D115" s="111"/>
      <c r="E115" s="110"/>
      <c r="F115" s="75"/>
    </row>
    <row r="116" spans="2:6" s="31" customFormat="1" ht="15.75" x14ac:dyDescent="0.75">
      <c r="B116" s="79"/>
      <c r="C116" s="109"/>
      <c r="D116" s="111"/>
      <c r="E116" s="110"/>
      <c r="F116" s="75"/>
    </row>
    <row r="117" spans="2:6" s="31" customFormat="1" ht="15.75" x14ac:dyDescent="0.75">
      <c r="B117" s="79"/>
      <c r="C117" s="109"/>
      <c r="D117" s="111"/>
      <c r="E117" s="110"/>
      <c r="F117" s="75"/>
    </row>
    <row r="118" spans="2:6" s="31" customFormat="1" ht="15.75" x14ac:dyDescent="0.75">
      <c r="B118" s="79"/>
      <c r="C118" s="109"/>
      <c r="D118" s="111"/>
      <c r="E118" s="110"/>
      <c r="F118" s="75"/>
    </row>
    <row r="119" spans="2:6" s="31" customFormat="1" ht="15.75" x14ac:dyDescent="0.75">
      <c r="B119" s="79"/>
      <c r="C119" s="109"/>
      <c r="D119" s="111"/>
      <c r="E119" s="110"/>
      <c r="F119" s="75"/>
    </row>
    <row r="120" spans="2:6" x14ac:dyDescent="0.75">
      <c r="B120" s="1"/>
      <c r="C120" s="11"/>
      <c r="D120" s="1"/>
      <c r="E120" s="1"/>
      <c r="F120" s="1"/>
    </row>
    <row r="121" spans="2:6" x14ac:dyDescent="0.75">
      <c r="B121" s="1"/>
      <c r="C121" s="11"/>
      <c r="D121" s="1"/>
      <c r="E121" s="1"/>
      <c r="F121" s="1"/>
    </row>
    <row r="122" spans="2:6" s="31" customFormat="1" ht="15.75" customHeight="1" x14ac:dyDescent="0.75">
      <c r="B122" s="23"/>
      <c r="C122" s="249" t="s">
        <v>138</v>
      </c>
      <c r="D122" s="249"/>
      <c r="E122" s="249"/>
      <c r="F122" s="249"/>
    </row>
    <row r="123" spans="2:6" s="31" customFormat="1" ht="30" customHeight="1" x14ac:dyDescent="0.75">
      <c r="B123" s="21" t="s">
        <v>133</v>
      </c>
      <c r="C123" s="250"/>
      <c r="D123" s="250"/>
      <c r="E123" s="250"/>
      <c r="F123" s="250"/>
    </row>
    <row r="124" spans="2:6" s="34" customFormat="1" ht="15.5" x14ac:dyDescent="0.7">
      <c r="B124" s="78" t="s">
        <v>134</v>
      </c>
      <c r="C124" s="246">
        <v>2017</v>
      </c>
      <c r="D124" s="247"/>
      <c r="E124" s="244">
        <v>2019</v>
      </c>
      <c r="F124" s="245"/>
    </row>
    <row r="125" spans="2:6" s="77" customFormat="1" ht="30.5" x14ac:dyDescent="0.75">
      <c r="B125" s="28" t="s">
        <v>135</v>
      </c>
      <c r="C125" s="29" t="s">
        <v>136</v>
      </c>
      <c r="D125" s="30" t="s">
        <v>137</v>
      </c>
      <c r="E125" s="80" t="s">
        <v>136</v>
      </c>
      <c r="F125" s="102" t="s">
        <v>137</v>
      </c>
    </row>
    <row r="126" spans="2:6" s="31" customFormat="1" ht="15.75" x14ac:dyDescent="0.75">
      <c r="B126" s="79"/>
      <c r="C126" s="109"/>
      <c r="D126" s="111"/>
      <c r="E126" s="110"/>
      <c r="F126" s="75"/>
    </row>
    <row r="127" spans="2:6" s="31" customFormat="1" ht="15.75" x14ac:dyDescent="0.75">
      <c r="B127" s="79"/>
      <c r="C127" s="109"/>
      <c r="D127" s="111"/>
      <c r="E127" s="110"/>
      <c r="F127" s="75"/>
    </row>
    <row r="128" spans="2:6" s="31" customFormat="1" ht="15.75" x14ac:dyDescent="0.75">
      <c r="B128" s="79"/>
      <c r="C128" s="109"/>
      <c r="D128" s="111"/>
      <c r="E128" s="110"/>
      <c r="F128" s="75"/>
    </row>
    <row r="129" spans="2:6" s="31" customFormat="1" ht="15.75" x14ac:dyDescent="0.75">
      <c r="B129" s="79"/>
      <c r="C129" s="109"/>
      <c r="D129" s="111"/>
      <c r="E129" s="110"/>
      <c r="F129" s="75"/>
    </row>
    <row r="130" spans="2:6" s="31" customFormat="1" ht="15.75" x14ac:dyDescent="0.75">
      <c r="B130" s="79"/>
      <c r="C130" s="109"/>
      <c r="D130" s="111"/>
      <c r="E130" s="110"/>
      <c r="F130" s="75"/>
    </row>
    <row r="131" spans="2:6" s="31" customFormat="1" ht="15.75" x14ac:dyDescent="0.75">
      <c r="B131" s="79"/>
      <c r="C131" s="109"/>
      <c r="D131" s="111"/>
      <c r="E131" s="110"/>
      <c r="F131" s="75"/>
    </row>
    <row r="132" spans="2:6" s="31" customFormat="1" ht="15.75" x14ac:dyDescent="0.75">
      <c r="B132" s="79"/>
      <c r="C132" s="109"/>
      <c r="D132" s="111"/>
      <c r="E132" s="110"/>
      <c r="F132" s="75"/>
    </row>
    <row r="133" spans="2:6" s="31" customFormat="1" ht="15.75" x14ac:dyDescent="0.75">
      <c r="B133" s="79"/>
      <c r="C133" s="109"/>
      <c r="D133" s="111"/>
      <c r="E133" s="110"/>
      <c r="F133" s="75"/>
    </row>
    <row r="134" spans="2:6" x14ac:dyDescent="0.75">
      <c r="B134" s="1"/>
      <c r="C134" s="11"/>
      <c r="D134" s="1"/>
      <c r="E134" s="1"/>
      <c r="F134" s="1"/>
    </row>
    <row r="135" spans="2:6" x14ac:dyDescent="0.75">
      <c r="B135" s="1"/>
      <c r="C135" s="11"/>
      <c r="D135" s="1"/>
      <c r="E135" s="1"/>
      <c r="F135" s="1"/>
    </row>
    <row r="136" spans="2:6" s="31" customFormat="1" ht="15.75" customHeight="1" x14ac:dyDescent="0.75">
      <c r="B136" s="23"/>
      <c r="C136" s="249" t="s">
        <v>138</v>
      </c>
      <c r="D136" s="249"/>
      <c r="E136" s="249"/>
      <c r="F136" s="249"/>
    </row>
    <row r="137" spans="2:6" s="31" customFormat="1" ht="30" customHeight="1" x14ac:dyDescent="0.75">
      <c r="B137" s="21" t="s">
        <v>133</v>
      </c>
      <c r="C137" s="250"/>
      <c r="D137" s="250"/>
      <c r="E137" s="250"/>
      <c r="F137" s="250"/>
    </row>
    <row r="138" spans="2:6" s="34" customFormat="1" ht="15.5" x14ac:dyDescent="0.7">
      <c r="B138" s="78" t="s">
        <v>134</v>
      </c>
      <c r="C138" s="246">
        <v>2017</v>
      </c>
      <c r="D138" s="247"/>
      <c r="E138" s="244">
        <v>2019</v>
      </c>
      <c r="F138" s="245"/>
    </row>
    <row r="139" spans="2:6" s="77" customFormat="1" ht="30.5" x14ac:dyDescent="0.75">
      <c r="B139" s="28" t="s">
        <v>135</v>
      </c>
      <c r="C139" s="29" t="s">
        <v>136</v>
      </c>
      <c r="D139" s="30" t="s">
        <v>137</v>
      </c>
      <c r="E139" s="80" t="s">
        <v>136</v>
      </c>
      <c r="F139" s="102" t="s">
        <v>137</v>
      </c>
    </row>
    <row r="140" spans="2:6" s="31" customFormat="1" ht="15.75" x14ac:dyDescent="0.75">
      <c r="B140" s="79"/>
      <c r="C140" s="109"/>
      <c r="D140" s="111"/>
      <c r="E140" s="110"/>
      <c r="F140" s="75"/>
    </row>
    <row r="141" spans="2:6" s="31" customFormat="1" ht="15.75" x14ac:dyDescent="0.75">
      <c r="B141" s="79"/>
      <c r="C141" s="109"/>
      <c r="D141" s="111"/>
      <c r="E141" s="110"/>
      <c r="F141" s="75"/>
    </row>
    <row r="142" spans="2:6" s="31" customFormat="1" ht="15.75" x14ac:dyDescent="0.75">
      <c r="B142" s="79"/>
      <c r="C142" s="109"/>
      <c r="D142" s="111"/>
      <c r="E142" s="110"/>
      <c r="F142" s="75"/>
    </row>
    <row r="143" spans="2:6" s="31" customFormat="1" ht="15.75" x14ac:dyDescent="0.75">
      <c r="B143" s="79"/>
      <c r="C143" s="109"/>
      <c r="D143" s="111"/>
      <c r="E143" s="110"/>
      <c r="F143" s="75"/>
    </row>
    <row r="144" spans="2:6" s="31" customFormat="1" ht="15.75" x14ac:dyDescent="0.75">
      <c r="B144" s="79"/>
      <c r="C144" s="109"/>
      <c r="D144" s="111"/>
      <c r="E144" s="110"/>
      <c r="F144" s="75"/>
    </row>
    <row r="145" spans="2:6" s="31" customFormat="1" ht="15.75" x14ac:dyDescent="0.75">
      <c r="B145" s="79"/>
      <c r="C145" s="109"/>
      <c r="D145" s="111"/>
      <c r="E145" s="110"/>
      <c r="F145" s="75"/>
    </row>
    <row r="146" spans="2:6" s="31" customFormat="1" ht="15.75" x14ac:dyDescent="0.75">
      <c r="B146" s="79"/>
      <c r="C146" s="109"/>
      <c r="D146" s="111"/>
      <c r="E146" s="110"/>
      <c r="F146" s="75"/>
    </row>
    <row r="147" spans="2:6" s="31" customFormat="1" ht="15.75" x14ac:dyDescent="0.75">
      <c r="B147" s="79"/>
      <c r="C147" s="109"/>
      <c r="D147" s="111"/>
      <c r="E147" s="110"/>
      <c r="F147" s="75"/>
    </row>
    <row r="148" spans="2:6" x14ac:dyDescent="0.75">
      <c r="B148" s="1"/>
      <c r="C148" s="11"/>
      <c r="D148" s="1"/>
      <c r="E148" s="1"/>
      <c r="F148" s="1"/>
    </row>
    <row r="149" spans="2:6" x14ac:dyDescent="0.75">
      <c r="B149" s="1"/>
      <c r="C149" s="11"/>
      <c r="D149" s="1"/>
      <c r="E149" s="1"/>
      <c r="F149" s="1"/>
    </row>
  </sheetData>
  <mergeCells count="44">
    <mergeCell ref="C138:D138"/>
    <mergeCell ref="E138:F138"/>
    <mergeCell ref="C137:F137"/>
    <mergeCell ref="C96:D96"/>
    <mergeCell ref="E96:F96"/>
    <mergeCell ref="C108:F108"/>
    <mergeCell ref="C109:F109"/>
    <mergeCell ref="C110:D110"/>
    <mergeCell ref="E110:F110"/>
    <mergeCell ref="C122:F122"/>
    <mergeCell ref="C123:F123"/>
    <mergeCell ref="C124:D124"/>
    <mergeCell ref="E124:F124"/>
    <mergeCell ref="C136:F136"/>
    <mergeCell ref="C95:F95"/>
    <mergeCell ref="C53:F53"/>
    <mergeCell ref="C54:D54"/>
    <mergeCell ref="E54:F54"/>
    <mergeCell ref="C66:F66"/>
    <mergeCell ref="C67:F67"/>
    <mergeCell ref="C68:D68"/>
    <mergeCell ref="E68:F68"/>
    <mergeCell ref="C80:F80"/>
    <mergeCell ref="C81:F81"/>
    <mergeCell ref="C82:D82"/>
    <mergeCell ref="E82:F82"/>
    <mergeCell ref="C94:F94"/>
    <mergeCell ref="C52:F52"/>
    <mergeCell ref="C10:F10"/>
    <mergeCell ref="C11:F11"/>
    <mergeCell ref="C26:D26"/>
    <mergeCell ref="C24:F24"/>
    <mergeCell ref="C25:F25"/>
    <mergeCell ref="E26:F26"/>
    <mergeCell ref="C38:F38"/>
    <mergeCell ref="C39:F39"/>
    <mergeCell ref="C40:D40"/>
    <mergeCell ref="E40:F40"/>
    <mergeCell ref="C4:D4"/>
    <mergeCell ref="C5:D5"/>
    <mergeCell ref="E12:F12"/>
    <mergeCell ref="C12:D12"/>
    <mergeCell ref="B2:D3"/>
    <mergeCell ref="B7:F7"/>
  </mergeCells>
  <pageMargins left="0.25" right="0.25" top="0.75" bottom="0.75" header="0.3" footer="0.3"/>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D45B43A6-B3F4-465A-B890-26C2A3191219}">
          <x14:formula1>
            <xm:f>Guidance!$B$44:$B$64</xm:f>
          </x14:formula1>
          <xm:sqref>C11:F11 C123:F123 C25:F25 C39:F39 C53:F53 C67:F67 C81:F81 C95:F95 C109:F109 C137:F137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6FB0E-5347-4FD7-96F0-D9BF7934D61C}">
  <sheetPr>
    <pageSetUpPr fitToPage="1"/>
  </sheetPr>
  <dimension ref="B1:K379"/>
  <sheetViews>
    <sheetView showGridLines="0" tabSelected="1" topLeftCell="A13" zoomScale="70" zoomScaleNormal="70" workbookViewId="0">
      <selection activeCell="N23" sqref="N23"/>
    </sheetView>
  </sheetViews>
  <sheetFormatPr defaultColWidth="8.7265625" defaultRowHeight="14.75" x14ac:dyDescent="0.75"/>
  <cols>
    <col min="1" max="1" width="3.7265625" style="134" customWidth="1"/>
    <col min="2" max="2" width="46.90625" style="134" customWidth="1"/>
    <col min="3" max="11" width="20.7265625" style="134" customWidth="1"/>
    <col min="12" max="16384" width="8.7265625" style="134"/>
  </cols>
  <sheetData>
    <row r="1" spans="2:11" ht="15.5" thickBot="1" x14ac:dyDescent="0.9"/>
    <row r="2" spans="2:11" ht="24.95" customHeight="1" thickBot="1" x14ac:dyDescent="0.9">
      <c r="B2" s="256" t="s">
        <v>139</v>
      </c>
      <c r="C2" s="256"/>
      <c r="D2" s="256"/>
      <c r="E2" s="256"/>
      <c r="F2" s="135"/>
      <c r="G2" s="136"/>
      <c r="H2" s="136"/>
      <c r="I2" s="136"/>
      <c r="J2" s="136"/>
      <c r="K2" s="136"/>
    </row>
    <row r="3" spans="2:11" ht="24.95" customHeight="1" thickBot="1" x14ac:dyDescent="0.9">
      <c r="B3" s="256"/>
      <c r="C3" s="256"/>
      <c r="D3" s="256"/>
      <c r="E3" s="256"/>
      <c r="F3" s="255"/>
      <c r="G3" s="136"/>
      <c r="H3" s="136"/>
      <c r="I3" s="136"/>
      <c r="J3" s="136"/>
      <c r="K3" s="136"/>
    </row>
    <row r="4" spans="2:11" ht="21" thickBot="1" x14ac:dyDescent="0.9">
      <c r="B4" s="137" t="s">
        <v>3</v>
      </c>
      <c r="C4" s="257" t="str">
        <f>'1) Associated companies'!C4:D4</f>
        <v>TF0006</v>
      </c>
      <c r="D4" s="257"/>
      <c r="E4" s="257"/>
      <c r="F4" s="255"/>
      <c r="G4" s="138"/>
      <c r="H4" s="138"/>
      <c r="I4" s="138"/>
      <c r="J4" s="138"/>
      <c r="K4" s="138"/>
    </row>
    <row r="5" spans="2:11" ht="21" thickBot="1" x14ac:dyDescent="0.9">
      <c r="B5" s="137" t="s">
        <v>5</v>
      </c>
      <c r="C5" s="257">
        <f>'1) Associated companies'!C5:D5</f>
        <v>0</v>
      </c>
      <c r="D5" s="257"/>
      <c r="E5" s="257"/>
      <c r="F5" s="139"/>
      <c r="G5" s="139"/>
      <c r="H5" s="139"/>
      <c r="I5" s="139"/>
      <c r="J5" s="139"/>
      <c r="K5" s="139"/>
    </row>
    <row r="6" spans="2:11" s="140" customFormat="1" ht="14.25" x14ac:dyDescent="0.65"/>
    <row r="7" spans="2:11" s="140" customFormat="1" ht="15.25" x14ac:dyDescent="0.65">
      <c r="B7" s="248" t="s">
        <v>169</v>
      </c>
      <c r="C7" s="248"/>
      <c r="D7" s="248"/>
      <c r="E7" s="248"/>
      <c r="F7" s="141"/>
      <c r="G7" s="141"/>
    </row>
    <row r="8" spans="2:11" s="140" customFormat="1" ht="15.25" x14ac:dyDescent="0.65">
      <c r="B8" s="141"/>
      <c r="C8" s="141"/>
      <c r="D8" s="141"/>
      <c r="E8" s="141"/>
      <c r="F8" s="141"/>
      <c r="G8" s="141"/>
    </row>
    <row r="9" spans="2:11" s="140" customFormat="1" ht="15.95" customHeight="1" x14ac:dyDescent="0.65">
      <c r="B9" s="130" t="s">
        <v>140</v>
      </c>
      <c r="C9" s="258" t="s">
        <v>8</v>
      </c>
      <c r="D9" s="259"/>
      <c r="E9" s="259"/>
      <c r="F9" s="259"/>
      <c r="G9" s="260"/>
      <c r="H9" s="261" t="s">
        <v>9</v>
      </c>
      <c r="I9" s="262"/>
      <c r="J9" s="262"/>
      <c r="K9" s="263"/>
    </row>
    <row r="10" spans="2:11" s="140" customFormat="1" ht="15.5" x14ac:dyDescent="0.7">
      <c r="B10" s="130" t="s">
        <v>134</v>
      </c>
      <c r="C10" s="71">
        <v>2013</v>
      </c>
      <c r="D10" s="71">
        <v>2014</v>
      </c>
      <c r="E10" s="71">
        <v>2015</v>
      </c>
      <c r="F10" s="71">
        <v>2016</v>
      </c>
      <c r="G10" s="71">
        <v>2017</v>
      </c>
      <c r="H10" s="182">
        <v>2018</v>
      </c>
      <c r="I10" s="182">
        <v>2019</v>
      </c>
      <c r="J10" s="182" t="s">
        <v>141</v>
      </c>
      <c r="K10" s="182" t="s">
        <v>142</v>
      </c>
    </row>
    <row r="11" spans="2:11" s="144" customFormat="1" ht="15.25" x14ac:dyDescent="0.65">
      <c r="B11" s="142" t="s">
        <v>233</v>
      </c>
      <c r="C11" s="143"/>
      <c r="D11" s="143"/>
      <c r="E11" s="143"/>
      <c r="F11" s="143"/>
      <c r="G11" s="143"/>
      <c r="H11" s="143"/>
      <c r="I11" s="143"/>
      <c r="J11" s="143"/>
      <c r="K11" s="143"/>
    </row>
    <row r="12" spans="2:11" s="145" customFormat="1" x14ac:dyDescent="0.75"/>
    <row r="13" spans="2:11" s="145" customFormat="1" ht="15.75" customHeight="1" x14ac:dyDescent="0.75">
      <c r="B13" s="248" t="s">
        <v>239</v>
      </c>
      <c r="C13" s="248"/>
      <c r="D13" s="248"/>
      <c r="E13" s="248"/>
      <c r="F13" s="248"/>
    </row>
    <row r="14" spans="2:11" s="145" customFormat="1" ht="15.75" customHeight="1" x14ac:dyDescent="0.75">
      <c r="B14" s="251" t="s">
        <v>236</v>
      </c>
      <c r="C14" s="251"/>
      <c r="D14" s="251"/>
      <c r="E14" s="251"/>
      <c r="F14" s="251"/>
    </row>
    <row r="15" spans="2:11" s="140" customFormat="1" ht="15.95" customHeight="1" x14ac:dyDescent="0.65"/>
    <row r="16" spans="2:11" s="140" customFormat="1" ht="15.25" x14ac:dyDescent="0.65">
      <c r="B16" s="130" t="s">
        <v>140</v>
      </c>
      <c r="C16" s="258" t="s">
        <v>8</v>
      </c>
      <c r="D16" s="259"/>
      <c r="E16" s="259"/>
      <c r="F16" s="259"/>
      <c r="G16" s="260"/>
      <c r="H16" s="261" t="s">
        <v>9</v>
      </c>
      <c r="I16" s="262"/>
      <c r="J16" s="262"/>
      <c r="K16" s="263"/>
    </row>
    <row r="17" spans="2:11" s="144" customFormat="1" ht="15.5" x14ac:dyDescent="0.7">
      <c r="B17" s="130" t="s">
        <v>134</v>
      </c>
      <c r="C17" s="71">
        <v>2013</v>
      </c>
      <c r="D17" s="71">
        <v>2014</v>
      </c>
      <c r="E17" s="71">
        <v>2015</v>
      </c>
      <c r="F17" s="71">
        <v>2016</v>
      </c>
      <c r="G17" s="71">
        <v>2017</v>
      </c>
      <c r="H17" s="185">
        <v>2018</v>
      </c>
      <c r="I17" s="185">
        <v>2019</v>
      </c>
      <c r="J17" s="185" t="s">
        <v>141</v>
      </c>
      <c r="K17" s="185" t="s">
        <v>142</v>
      </c>
    </row>
    <row r="18" spans="2:11" s="144" customFormat="1" ht="15.5" x14ac:dyDescent="0.7">
      <c r="B18" s="146" t="s">
        <v>235</v>
      </c>
      <c r="C18" s="188"/>
      <c r="D18" s="188"/>
      <c r="E18" s="188"/>
      <c r="F18" s="188"/>
      <c r="G18" s="188"/>
      <c r="H18" s="188"/>
      <c r="I18" s="188"/>
      <c r="J18" s="188"/>
      <c r="K18" s="188"/>
    </row>
    <row r="19" spans="2:11" s="144" customFormat="1" ht="15.5" x14ac:dyDescent="0.7">
      <c r="B19" s="130" t="s">
        <v>240</v>
      </c>
      <c r="C19" s="188"/>
      <c r="D19" s="188"/>
      <c r="E19" s="188"/>
      <c r="F19" s="188"/>
      <c r="G19" s="188"/>
      <c r="H19" s="188"/>
      <c r="I19" s="188"/>
      <c r="J19" s="188"/>
      <c r="K19" s="188"/>
    </row>
    <row r="20" spans="2:11" s="144" customFormat="1" ht="16.25" thickBot="1" x14ac:dyDescent="0.85">
      <c r="B20" s="191" t="s">
        <v>241</v>
      </c>
      <c r="C20" s="192"/>
      <c r="D20" s="192"/>
      <c r="E20" s="192"/>
      <c r="F20" s="192"/>
      <c r="G20" s="192"/>
      <c r="H20" s="192"/>
      <c r="I20" s="192"/>
      <c r="J20" s="192"/>
      <c r="K20" s="192"/>
    </row>
    <row r="21" spans="2:11" s="144" customFormat="1" ht="15.5" x14ac:dyDescent="0.7">
      <c r="B21" s="193" t="s">
        <v>237</v>
      </c>
      <c r="C21" s="194"/>
      <c r="D21" s="194"/>
      <c r="E21" s="194"/>
      <c r="F21" s="194"/>
      <c r="G21" s="194"/>
      <c r="H21" s="194"/>
      <c r="I21" s="194"/>
      <c r="J21" s="194"/>
      <c r="K21" s="194"/>
    </row>
    <row r="22" spans="2:11" s="144" customFormat="1" ht="15.5" x14ac:dyDescent="0.7">
      <c r="B22" s="130" t="s">
        <v>242</v>
      </c>
      <c r="C22" s="188"/>
      <c r="D22" s="188"/>
      <c r="E22" s="188"/>
      <c r="F22" s="188"/>
      <c r="G22" s="188"/>
      <c r="H22" s="188"/>
      <c r="I22" s="188"/>
      <c r="J22" s="188"/>
      <c r="K22" s="188"/>
    </row>
    <row r="23" spans="2:11" s="144" customFormat="1" ht="16.25" thickBot="1" x14ac:dyDescent="0.85">
      <c r="B23" s="191" t="s">
        <v>243</v>
      </c>
      <c r="C23" s="192"/>
      <c r="D23" s="192"/>
      <c r="E23" s="192"/>
      <c r="F23" s="192"/>
      <c r="G23" s="192"/>
      <c r="H23" s="192"/>
      <c r="I23" s="192"/>
      <c r="J23" s="192"/>
      <c r="K23" s="192"/>
    </row>
    <row r="24" spans="2:11" s="144" customFormat="1" ht="15.5" x14ac:dyDescent="0.7">
      <c r="B24" s="189" t="s">
        <v>237</v>
      </c>
      <c r="C24" s="190"/>
      <c r="D24" s="190"/>
      <c r="E24" s="190"/>
      <c r="F24" s="190"/>
      <c r="G24" s="190"/>
      <c r="H24" s="190"/>
      <c r="I24" s="190"/>
      <c r="J24" s="190"/>
      <c r="K24" s="190"/>
    </row>
    <row r="25" spans="2:11" s="144" customFormat="1" ht="15.5" x14ac:dyDescent="0.7">
      <c r="B25" s="130" t="s">
        <v>244</v>
      </c>
      <c r="C25" s="188"/>
      <c r="D25" s="188"/>
      <c r="E25" s="188"/>
      <c r="F25" s="188"/>
      <c r="G25" s="188"/>
      <c r="H25" s="188"/>
      <c r="I25" s="188"/>
      <c r="J25" s="188"/>
      <c r="K25" s="188"/>
    </row>
    <row r="26" spans="2:11" s="145" customFormat="1" ht="15.75" x14ac:dyDescent="0.75">
      <c r="B26" s="130" t="s">
        <v>245</v>
      </c>
      <c r="C26" s="143"/>
      <c r="D26" s="143"/>
      <c r="E26" s="143"/>
      <c r="F26" s="143"/>
      <c r="G26" s="143"/>
      <c r="H26" s="143"/>
      <c r="I26" s="143"/>
      <c r="J26" s="143"/>
      <c r="K26" s="143"/>
    </row>
    <row r="27" spans="2:11" s="145" customFormat="1" x14ac:dyDescent="0.75"/>
    <row r="28" spans="2:11" s="145" customFormat="1" ht="15.75" x14ac:dyDescent="0.75">
      <c r="B28" s="248" t="s">
        <v>143</v>
      </c>
      <c r="C28" s="248"/>
      <c r="D28" s="248"/>
      <c r="E28" s="248"/>
      <c r="F28" s="141"/>
      <c r="G28" s="141"/>
    </row>
    <row r="29" spans="2:11" s="145" customFormat="1" ht="15.75" x14ac:dyDescent="0.75">
      <c r="B29" s="141"/>
      <c r="C29" s="141"/>
      <c r="D29" s="141"/>
      <c r="E29" s="141"/>
      <c r="F29" s="141"/>
      <c r="G29" s="141"/>
    </row>
    <row r="30" spans="2:11" s="145" customFormat="1" ht="15.75" customHeight="1" x14ac:dyDescent="0.75">
      <c r="B30" s="146"/>
      <c r="C30" s="249" t="s">
        <v>138</v>
      </c>
      <c r="D30" s="249"/>
      <c r="E30" s="249"/>
      <c r="F30" s="249"/>
      <c r="G30" s="249"/>
      <c r="H30" s="249"/>
      <c r="I30" s="249"/>
      <c r="J30" s="249"/>
      <c r="K30" s="249"/>
    </row>
    <row r="31" spans="2:11" s="145" customFormat="1" ht="30" customHeight="1" x14ac:dyDescent="0.75">
      <c r="B31" s="130" t="s">
        <v>133</v>
      </c>
      <c r="C31" s="252"/>
      <c r="D31" s="252"/>
      <c r="E31" s="252"/>
      <c r="F31" s="252"/>
      <c r="G31" s="252"/>
      <c r="H31" s="252"/>
      <c r="I31" s="252"/>
      <c r="J31" s="252"/>
      <c r="K31" s="252"/>
    </row>
    <row r="32" spans="2:11" s="145" customFormat="1" ht="15.95" customHeight="1" x14ac:dyDescent="0.75">
      <c r="B32" s="130" t="s">
        <v>140</v>
      </c>
      <c r="C32" s="253" t="s">
        <v>8</v>
      </c>
      <c r="D32" s="253"/>
      <c r="E32" s="253"/>
      <c r="F32" s="253"/>
      <c r="G32" s="253"/>
      <c r="H32" s="254" t="s">
        <v>9</v>
      </c>
      <c r="I32" s="254"/>
      <c r="J32" s="254"/>
      <c r="K32" s="254"/>
    </row>
    <row r="33" spans="2:11" s="145" customFormat="1" ht="15.75" x14ac:dyDescent="0.75">
      <c r="B33" s="130" t="s">
        <v>134</v>
      </c>
      <c r="C33" s="71">
        <v>2013</v>
      </c>
      <c r="D33" s="71">
        <v>2014</v>
      </c>
      <c r="E33" s="71">
        <v>2015</v>
      </c>
      <c r="F33" s="71">
        <v>2016</v>
      </c>
      <c r="G33" s="71">
        <v>2017</v>
      </c>
      <c r="H33" s="182">
        <v>2018</v>
      </c>
      <c r="I33" s="182">
        <v>2019</v>
      </c>
      <c r="J33" s="182" t="s">
        <v>141</v>
      </c>
      <c r="K33" s="182" t="s">
        <v>142</v>
      </c>
    </row>
    <row r="34" spans="2:11" s="150" customFormat="1" ht="15.5" x14ac:dyDescent="0.7">
      <c r="B34" s="147" t="s">
        <v>144</v>
      </c>
      <c r="C34" s="148"/>
      <c r="D34" s="148"/>
      <c r="E34" s="148"/>
      <c r="F34" s="148"/>
      <c r="G34" s="148"/>
      <c r="H34" s="149"/>
      <c r="I34" s="149"/>
      <c r="J34" s="149"/>
      <c r="K34" s="149"/>
    </row>
    <row r="35" spans="2:11" s="150" customFormat="1" ht="15.25" x14ac:dyDescent="0.65">
      <c r="B35" s="151" t="s">
        <v>145</v>
      </c>
      <c r="C35" s="82"/>
      <c r="D35" s="82"/>
      <c r="E35" s="82"/>
      <c r="F35" s="82"/>
      <c r="G35" s="82"/>
      <c r="H35" s="82"/>
      <c r="I35" s="82"/>
      <c r="J35" s="82"/>
      <c r="K35" s="82"/>
    </row>
    <row r="36" spans="2:11" s="150" customFormat="1" ht="15.25" x14ac:dyDescent="0.65">
      <c r="B36" s="151" t="s">
        <v>146</v>
      </c>
      <c r="C36" s="82"/>
      <c r="D36" s="82"/>
      <c r="E36" s="82"/>
      <c r="F36" s="82"/>
      <c r="G36" s="82"/>
      <c r="H36" s="82"/>
      <c r="I36" s="82"/>
      <c r="J36" s="82"/>
      <c r="K36" s="82"/>
    </row>
    <row r="37" spans="2:11" s="150" customFormat="1" ht="15.25" x14ac:dyDescent="0.65">
      <c r="B37" s="151" t="s">
        <v>147</v>
      </c>
      <c r="C37" s="133"/>
      <c r="D37" s="133"/>
      <c r="E37" s="133"/>
      <c r="F37" s="133"/>
      <c r="G37" s="133"/>
      <c r="H37" s="133"/>
      <c r="I37" s="133"/>
      <c r="J37" s="133"/>
      <c r="K37" s="133"/>
    </row>
    <row r="38" spans="2:11" s="150" customFormat="1" ht="15.25" x14ac:dyDescent="0.65">
      <c r="B38" s="152" t="s">
        <v>148</v>
      </c>
      <c r="C38" s="82"/>
      <c r="D38" s="82"/>
      <c r="E38" s="82"/>
      <c r="F38" s="82"/>
      <c r="G38" s="82"/>
      <c r="H38" s="82"/>
      <c r="I38" s="82"/>
      <c r="J38" s="82"/>
      <c r="K38" s="82"/>
    </row>
    <row r="39" spans="2:11" s="150" customFormat="1" ht="15.25" x14ac:dyDescent="0.65">
      <c r="B39" s="152" t="s">
        <v>148</v>
      </c>
      <c r="C39" s="82"/>
      <c r="D39" s="82"/>
      <c r="E39" s="82"/>
      <c r="F39" s="82"/>
      <c r="G39" s="82"/>
      <c r="H39" s="82"/>
      <c r="I39" s="82"/>
      <c r="J39" s="82"/>
      <c r="K39" s="82"/>
    </row>
    <row r="40" spans="2:11" s="150" customFormat="1" ht="15.25" x14ac:dyDescent="0.65">
      <c r="B40" s="117" t="s">
        <v>149</v>
      </c>
      <c r="C40" s="129">
        <f>SUM(C35:C39)</f>
        <v>0</v>
      </c>
      <c r="D40" s="129">
        <f t="shared" ref="D40:K40" si="0">SUM(D35:D39)</f>
        <v>0</v>
      </c>
      <c r="E40" s="129">
        <f t="shared" si="0"/>
        <v>0</v>
      </c>
      <c r="F40" s="129">
        <f t="shared" si="0"/>
        <v>0</v>
      </c>
      <c r="G40" s="129">
        <f t="shared" si="0"/>
        <v>0</v>
      </c>
      <c r="H40" s="129">
        <f t="shared" si="0"/>
        <v>0</v>
      </c>
      <c r="I40" s="129">
        <f t="shared" si="0"/>
        <v>0</v>
      </c>
      <c r="J40" s="129">
        <f t="shared" si="0"/>
        <v>0</v>
      </c>
      <c r="K40" s="129">
        <f t="shared" si="0"/>
        <v>0</v>
      </c>
    </row>
    <row r="41" spans="2:11" s="150" customFormat="1" ht="15.5" x14ac:dyDescent="0.7">
      <c r="B41" s="147" t="s">
        <v>150</v>
      </c>
      <c r="C41" s="148"/>
      <c r="D41" s="148"/>
      <c r="E41" s="148"/>
      <c r="F41" s="148"/>
      <c r="G41" s="148"/>
      <c r="H41" s="149"/>
      <c r="I41" s="149"/>
      <c r="J41" s="149"/>
      <c r="K41" s="149"/>
    </row>
    <row r="42" spans="2:11" s="150" customFormat="1" ht="15.5" x14ac:dyDescent="0.7">
      <c r="B42" s="151" t="s">
        <v>151</v>
      </c>
      <c r="C42" s="82"/>
      <c r="D42" s="153"/>
      <c r="E42" s="153"/>
      <c r="F42" s="153"/>
      <c r="G42" s="153"/>
      <c r="H42" s="153"/>
      <c r="I42" s="153"/>
      <c r="J42" s="153"/>
      <c r="K42" s="153"/>
    </row>
    <row r="43" spans="2:11" s="150" customFormat="1" ht="15.5" x14ac:dyDescent="0.7">
      <c r="B43" s="151" t="s">
        <v>152</v>
      </c>
      <c r="C43" s="82"/>
      <c r="D43" s="153"/>
      <c r="E43" s="153"/>
      <c r="F43" s="153"/>
      <c r="G43" s="153"/>
      <c r="H43" s="153"/>
      <c r="I43" s="153"/>
      <c r="J43" s="153"/>
      <c r="K43" s="153"/>
    </row>
    <row r="44" spans="2:11" s="150" customFormat="1" ht="15.5" x14ac:dyDescent="0.7">
      <c r="B44" s="151" t="s">
        <v>153</v>
      </c>
      <c r="C44" s="161"/>
      <c r="D44" s="168"/>
      <c r="E44" s="168"/>
      <c r="F44" s="168"/>
      <c r="G44" s="168"/>
      <c r="H44" s="168"/>
      <c r="I44" s="168"/>
      <c r="J44" s="168"/>
      <c r="K44" s="168"/>
    </row>
    <row r="45" spans="2:11" s="150" customFormat="1" ht="15.5" x14ac:dyDescent="0.7">
      <c r="B45" s="152" t="s">
        <v>148</v>
      </c>
      <c r="C45" s="82"/>
      <c r="D45" s="153"/>
      <c r="E45" s="153"/>
      <c r="F45" s="153"/>
      <c r="G45" s="153"/>
      <c r="H45" s="153"/>
      <c r="I45" s="153"/>
      <c r="J45" s="153"/>
      <c r="K45" s="153"/>
    </row>
    <row r="46" spans="2:11" s="150" customFormat="1" ht="15.5" x14ac:dyDescent="0.7">
      <c r="B46" s="152" t="s">
        <v>148</v>
      </c>
      <c r="C46" s="82"/>
      <c r="D46" s="153"/>
      <c r="E46" s="153"/>
      <c r="F46" s="153"/>
      <c r="G46" s="153"/>
      <c r="H46" s="153"/>
      <c r="I46" s="153"/>
      <c r="J46" s="153"/>
      <c r="K46" s="153"/>
    </row>
    <row r="47" spans="2:11" s="150" customFormat="1" ht="15.25" x14ac:dyDescent="0.65">
      <c r="B47" s="117" t="s">
        <v>154</v>
      </c>
      <c r="C47" s="154">
        <f>SUM(C42:C46)</f>
        <v>0</v>
      </c>
      <c r="D47" s="154">
        <f t="shared" ref="D47:K47" si="1">SUM(D42:D46)</f>
        <v>0</v>
      </c>
      <c r="E47" s="154">
        <f t="shared" si="1"/>
        <v>0</v>
      </c>
      <c r="F47" s="154">
        <f t="shared" si="1"/>
        <v>0</v>
      </c>
      <c r="G47" s="154">
        <f t="shared" si="1"/>
        <v>0</v>
      </c>
      <c r="H47" s="154">
        <f t="shared" si="1"/>
        <v>0</v>
      </c>
      <c r="I47" s="154">
        <f t="shared" si="1"/>
        <v>0</v>
      </c>
      <c r="J47" s="154">
        <f t="shared" si="1"/>
        <v>0</v>
      </c>
      <c r="K47" s="154">
        <f t="shared" si="1"/>
        <v>0</v>
      </c>
    </row>
    <row r="48" spans="2:11" s="150" customFormat="1" ht="15.25" x14ac:dyDescent="0.65">
      <c r="B48" s="117" t="s">
        <v>155</v>
      </c>
      <c r="C48" s="154">
        <f>SUM(C40,C47)</f>
        <v>0</v>
      </c>
      <c r="D48" s="154">
        <f t="shared" ref="D48:K48" si="2">SUM(D47)</f>
        <v>0</v>
      </c>
      <c r="E48" s="154">
        <f t="shared" si="2"/>
        <v>0</v>
      </c>
      <c r="F48" s="154">
        <f t="shared" si="2"/>
        <v>0</v>
      </c>
      <c r="G48" s="154">
        <f t="shared" si="2"/>
        <v>0</v>
      </c>
      <c r="H48" s="154">
        <f t="shared" si="2"/>
        <v>0</v>
      </c>
      <c r="I48" s="154">
        <f t="shared" si="2"/>
        <v>0</v>
      </c>
      <c r="J48" s="154">
        <f t="shared" si="2"/>
        <v>0</v>
      </c>
      <c r="K48" s="154">
        <f t="shared" si="2"/>
        <v>0</v>
      </c>
    </row>
    <row r="49" spans="2:11" s="150" customFormat="1" ht="30.5" x14ac:dyDescent="0.65">
      <c r="B49" s="117" t="s">
        <v>156</v>
      </c>
      <c r="C49" s="155" t="e">
        <f>C48/C$11</f>
        <v>#DIV/0!</v>
      </c>
      <c r="D49" s="155" t="e">
        <f>D48/D$11</f>
        <v>#DIV/0!</v>
      </c>
      <c r="E49" s="155" t="e">
        <f t="shared" ref="E49:K49" si="3">E48/E$11</f>
        <v>#DIV/0!</v>
      </c>
      <c r="F49" s="155" t="e">
        <f t="shared" si="3"/>
        <v>#DIV/0!</v>
      </c>
      <c r="G49" s="155" t="e">
        <f t="shared" si="3"/>
        <v>#DIV/0!</v>
      </c>
      <c r="H49" s="155" t="e">
        <f t="shared" si="3"/>
        <v>#DIV/0!</v>
      </c>
      <c r="I49" s="155" t="e">
        <f t="shared" si="3"/>
        <v>#DIV/0!</v>
      </c>
      <c r="J49" s="155" t="e">
        <f t="shared" si="3"/>
        <v>#DIV/0!</v>
      </c>
      <c r="K49" s="155" t="e">
        <f t="shared" si="3"/>
        <v>#DIV/0!</v>
      </c>
    </row>
    <row r="50" spans="2:11" s="150" customFormat="1" ht="15.25" x14ac:dyDescent="0.65">
      <c r="B50" s="130" t="s">
        <v>157</v>
      </c>
      <c r="C50" s="123"/>
      <c r="D50" s="123"/>
      <c r="E50" s="123"/>
      <c r="F50" s="123"/>
      <c r="G50" s="123"/>
      <c r="H50" s="123"/>
      <c r="I50" s="123"/>
      <c r="J50" s="123"/>
      <c r="K50" s="123"/>
    </row>
    <row r="51" spans="2:11" s="150" customFormat="1" ht="16" thickBot="1" x14ac:dyDescent="0.8">
      <c r="B51" s="132" t="s">
        <v>158</v>
      </c>
      <c r="C51" s="156" t="e">
        <f>C48/C50</f>
        <v>#DIV/0!</v>
      </c>
      <c r="D51" s="156" t="e">
        <f t="shared" ref="D51:K51" si="4">D48/D50</f>
        <v>#DIV/0!</v>
      </c>
      <c r="E51" s="156" t="e">
        <f t="shared" si="4"/>
        <v>#DIV/0!</v>
      </c>
      <c r="F51" s="156" t="e">
        <f t="shared" si="4"/>
        <v>#DIV/0!</v>
      </c>
      <c r="G51" s="156" t="e">
        <f t="shared" si="4"/>
        <v>#DIV/0!</v>
      </c>
      <c r="H51" s="156" t="e">
        <f t="shared" si="4"/>
        <v>#DIV/0!</v>
      </c>
      <c r="I51" s="156" t="e">
        <f t="shared" si="4"/>
        <v>#DIV/0!</v>
      </c>
      <c r="J51" s="156" t="e">
        <f t="shared" si="4"/>
        <v>#DIV/0!</v>
      </c>
      <c r="K51" s="156" t="e">
        <f t="shared" si="4"/>
        <v>#DIV/0!</v>
      </c>
    </row>
    <row r="52" spans="2:11" s="150" customFormat="1" ht="15.5" x14ac:dyDescent="0.7">
      <c r="B52" s="157" t="s">
        <v>159</v>
      </c>
      <c r="C52" s="158"/>
      <c r="D52" s="158"/>
      <c r="E52" s="158"/>
      <c r="F52" s="158"/>
      <c r="G52" s="158"/>
      <c r="H52" s="159"/>
      <c r="I52" s="159"/>
      <c r="J52" s="159"/>
      <c r="K52" s="159"/>
    </row>
    <row r="53" spans="2:11" s="150" customFormat="1" ht="15.25" x14ac:dyDescent="0.65">
      <c r="B53" s="130" t="s">
        <v>160</v>
      </c>
      <c r="C53" s="82"/>
      <c r="D53" s="160"/>
      <c r="E53" s="160"/>
      <c r="F53" s="160"/>
      <c r="G53" s="160"/>
      <c r="H53" s="160"/>
      <c r="I53" s="160"/>
      <c r="J53" s="160"/>
      <c r="K53" s="160"/>
    </row>
    <row r="54" spans="2:11" s="150" customFormat="1" ht="15.25" x14ac:dyDescent="0.65">
      <c r="B54" s="130" t="s">
        <v>161</v>
      </c>
      <c r="C54" s="82"/>
      <c r="D54" s="160"/>
      <c r="E54" s="160"/>
      <c r="F54" s="160"/>
      <c r="G54" s="160"/>
      <c r="H54" s="160"/>
      <c r="I54" s="160"/>
      <c r="J54" s="160"/>
      <c r="K54" s="160"/>
    </row>
    <row r="55" spans="2:11" s="150" customFormat="1" ht="15.25" x14ac:dyDescent="0.65">
      <c r="B55" s="130" t="s">
        <v>162</v>
      </c>
      <c r="C55" s="82"/>
      <c r="D55" s="160"/>
      <c r="E55" s="160"/>
      <c r="F55" s="160"/>
      <c r="G55" s="160"/>
      <c r="H55" s="160"/>
      <c r="I55" s="160"/>
      <c r="J55" s="160"/>
      <c r="K55" s="160"/>
    </row>
    <row r="56" spans="2:11" s="150" customFormat="1" ht="15.25" x14ac:dyDescent="0.65">
      <c r="B56" s="130" t="s">
        <v>163</v>
      </c>
      <c r="C56" s="161"/>
      <c r="D56" s="162"/>
      <c r="E56" s="162"/>
      <c r="F56" s="162"/>
      <c r="G56" s="162"/>
      <c r="H56" s="162"/>
      <c r="I56" s="162"/>
      <c r="J56" s="162"/>
      <c r="K56" s="162"/>
    </row>
    <row r="57" spans="2:11" s="150" customFormat="1" ht="15.25" x14ac:dyDescent="0.65">
      <c r="B57" s="163" t="s">
        <v>148</v>
      </c>
      <c r="C57" s="82"/>
      <c r="D57" s="160"/>
      <c r="E57" s="160"/>
      <c r="F57" s="160"/>
      <c r="G57" s="160"/>
      <c r="H57" s="160"/>
      <c r="I57" s="160"/>
      <c r="J57" s="160"/>
      <c r="K57" s="160"/>
    </row>
    <row r="58" spans="2:11" s="150" customFormat="1" ht="15.25" x14ac:dyDescent="0.65">
      <c r="B58" s="164" t="s">
        <v>148</v>
      </c>
      <c r="C58" s="82"/>
      <c r="D58" s="143"/>
      <c r="E58" s="143"/>
      <c r="F58" s="143"/>
      <c r="G58" s="143"/>
      <c r="H58" s="143"/>
      <c r="I58" s="143"/>
      <c r="J58" s="143"/>
      <c r="K58" s="143"/>
    </row>
    <row r="59" spans="2:11" s="150" customFormat="1" ht="15.25" x14ac:dyDescent="0.65">
      <c r="B59" s="117" t="s">
        <v>164</v>
      </c>
      <c r="C59" s="129">
        <f>SUM(C53:C58)</f>
        <v>0</v>
      </c>
      <c r="D59" s="129">
        <f t="shared" ref="D59:K59" si="5">SUM(D53:D58)</f>
        <v>0</v>
      </c>
      <c r="E59" s="129">
        <f t="shared" si="5"/>
        <v>0</v>
      </c>
      <c r="F59" s="129">
        <f t="shared" si="5"/>
        <v>0</v>
      </c>
      <c r="G59" s="129">
        <f t="shared" si="5"/>
        <v>0</v>
      </c>
      <c r="H59" s="129">
        <f t="shared" si="5"/>
        <v>0</v>
      </c>
      <c r="I59" s="129">
        <f t="shared" si="5"/>
        <v>0</v>
      </c>
      <c r="J59" s="129">
        <f t="shared" si="5"/>
        <v>0</v>
      </c>
      <c r="K59" s="129">
        <f t="shared" si="5"/>
        <v>0</v>
      </c>
    </row>
    <row r="60" spans="2:11" s="150" customFormat="1" ht="15.25" x14ac:dyDescent="0.65">
      <c r="B60" s="130" t="s">
        <v>165</v>
      </c>
      <c r="C60" s="165"/>
      <c r="D60" s="123"/>
      <c r="E60" s="123"/>
      <c r="F60" s="123"/>
      <c r="G60" s="123"/>
      <c r="H60" s="123"/>
      <c r="I60" s="123"/>
      <c r="J60" s="123"/>
      <c r="K60" s="123"/>
    </row>
    <row r="61" spans="2:11" s="150" customFormat="1" ht="15.25" x14ac:dyDescent="0.65">
      <c r="B61" s="131" t="s">
        <v>166</v>
      </c>
      <c r="C61" s="129" t="e">
        <f>C59/C60</f>
        <v>#DIV/0!</v>
      </c>
      <c r="D61" s="129" t="e">
        <f t="shared" ref="D61:K61" si="6">D59/D60</f>
        <v>#DIV/0!</v>
      </c>
      <c r="E61" s="129" t="e">
        <f t="shared" si="6"/>
        <v>#DIV/0!</v>
      </c>
      <c r="F61" s="129" t="e">
        <f t="shared" si="6"/>
        <v>#DIV/0!</v>
      </c>
      <c r="G61" s="129" t="e">
        <f t="shared" si="6"/>
        <v>#DIV/0!</v>
      </c>
      <c r="H61" s="129" t="e">
        <f t="shared" si="6"/>
        <v>#DIV/0!</v>
      </c>
      <c r="I61" s="129" t="e">
        <f t="shared" si="6"/>
        <v>#DIV/0!</v>
      </c>
      <c r="J61" s="129" t="e">
        <f t="shared" si="6"/>
        <v>#DIV/0!</v>
      </c>
      <c r="K61" s="129" t="e">
        <f t="shared" si="6"/>
        <v>#DIV/0!</v>
      </c>
    </row>
    <row r="62" spans="2:11" s="150" customFormat="1" ht="15.25" x14ac:dyDescent="0.65">
      <c r="B62" s="117" t="s">
        <v>167</v>
      </c>
      <c r="C62" s="129" t="e">
        <f t="shared" ref="C62:K62" si="7">C51+C61</f>
        <v>#DIV/0!</v>
      </c>
      <c r="D62" s="129" t="e">
        <f t="shared" si="7"/>
        <v>#DIV/0!</v>
      </c>
      <c r="E62" s="129" t="e">
        <f t="shared" si="7"/>
        <v>#DIV/0!</v>
      </c>
      <c r="F62" s="129" t="e">
        <f t="shared" si="7"/>
        <v>#DIV/0!</v>
      </c>
      <c r="G62" s="129" t="e">
        <f t="shared" si="7"/>
        <v>#DIV/0!</v>
      </c>
      <c r="H62" s="129" t="e">
        <f t="shared" si="7"/>
        <v>#DIV/0!</v>
      </c>
      <c r="I62" s="129" t="e">
        <f t="shared" si="7"/>
        <v>#DIV/0!</v>
      </c>
      <c r="J62" s="129" t="e">
        <f t="shared" si="7"/>
        <v>#DIV/0!</v>
      </c>
      <c r="K62" s="129" t="e">
        <f t="shared" si="7"/>
        <v>#DIV/0!</v>
      </c>
    </row>
    <row r="63" spans="2:11" s="150" customFormat="1" ht="15.5" x14ac:dyDescent="0.7">
      <c r="B63" s="166"/>
      <c r="C63" s="167"/>
      <c r="D63" s="167"/>
      <c r="E63" s="167"/>
      <c r="F63" s="167"/>
      <c r="G63" s="167"/>
      <c r="H63" s="167"/>
      <c r="I63" s="167"/>
      <c r="J63" s="167"/>
      <c r="K63" s="167"/>
    </row>
    <row r="64" spans="2:11" s="150" customFormat="1" ht="15.5" x14ac:dyDescent="0.7">
      <c r="B64" s="166"/>
      <c r="C64" s="167"/>
      <c r="D64" s="167"/>
      <c r="E64" s="167"/>
      <c r="F64" s="167"/>
      <c r="G64" s="167"/>
      <c r="H64" s="167"/>
      <c r="I64" s="167"/>
      <c r="J64" s="167"/>
      <c r="K64" s="167"/>
    </row>
    <row r="65" spans="2:11" s="145" customFormat="1" ht="15.75" customHeight="1" x14ac:dyDescent="0.75">
      <c r="B65" s="146"/>
      <c r="C65" s="249" t="s">
        <v>138</v>
      </c>
      <c r="D65" s="249"/>
      <c r="E65" s="249"/>
      <c r="F65" s="249"/>
      <c r="G65" s="249"/>
      <c r="H65" s="249"/>
      <c r="I65" s="249"/>
      <c r="J65" s="249"/>
      <c r="K65" s="249"/>
    </row>
    <row r="66" spans="2:11" s="145" customFormat="1" ht="30" customHeight="1" x14ac:dyDescent="0.75">
      <c r="B66" s="130" t="s">
        <v>133</v>
      </c>
      <c r="C66" s="252"/>
      <c r="D66" s="252"/>
      <c r="E66" s="252"/>
      <c r="F66" s="252"/>
      <c r="G66" s="252"/>
      <c r="H66" s="252"/>
      <c r="I66" s="252"/>
      <c r="J66" s="252"/>
      <c r="K66" s="252"/>
    </row>
    <row r="67" spans="2:11" s="145" customFormat="1" ht="15.95" customHeight="1" x14ac:dyDescent="0.75">
      <c r="B67" s="130" t="s">
        <v>140</v>
      </c>
      <c r="C67" s="253" t="s">
        <v>8</v>
      </c>
      <c r="D67" s="253"/>
      <c r="E67" s="253"/>
      <c r="F67" s="253"/>
      <c r="G67" s="253"/>
      <c r="H67" s="254" t="s">
        <v>9</v>
      </c>
      <c r="I67" s="254"/>
      <c r="J67" s="254"/>
      <c r="K67" s="254"/>
    </row>
    <row r="68" spans="2:11" s="145" customFormat="1" ht="15.75" x14ac:dyDescent="0.75">
      <c r="B68" s="130" t="s">
        <v>134</v>
      </c>
      <c r="C68" s="71">
        <v>2013</v>
      </c>
      <c r="D68" s="71">
        <v>2014</v>
      </c>
      <c r="E68" s="71">
        <v>2015</v>
      </c>
      <c r="F68" s="71">
        <v>2016</v>
      </c>
      <c r="G68" s="71">
        <v>2017</v>
      </c>
      <c r="H68" s="182">
        <v>2018</v>
      </c>
      <c r="I68" s="182">
        <v>2019</v>
      </c>
      <c r="J68" s="182" t="s">
        <v>141</v>
      </c>
      <c r="K68" s="182" t="s">
        <v>142</v>
      </c>
    </row>
    <row r="69" spans="2:11" s="150" customFormat="1" ht="15.5" x14ac:dyDescent="0.7">
      <c r="B69" s="147" t="s">
        <v>144</v>
      </c>
      <c r="C69" s="148"/>
      <c r="D69" s="148"/>
      <c r="E69" s="148"/>
      <c r="F69" s="148"/>
      <c r="G69" s="148"/>
      <c r="H69" s="149"/>
      <c r="I69" s="149"/>
      <c r="J69" s="149"/>
      <c r="K69" s="149"/>
    </row>
    <row r="70" spans="2:11" s="150" customFormat="1" ht="15.25" x14ac:dyDescent="0.65">
      <c r="B70" s="151" t="s">
        <v>145</v>
      </c>
      <c r="C70" s="82"/>
      <c r="D70" s="82"/>
      <c r="E70" s="82"/>
      <c r="F70" s="82"/>
      <c r="G70" s="82"/>
      <c r="H70" s="82"/>
      <c r="I70" s="82"/>
      <c r="J70" s="82"/>
      <c r="K70" s="82"/>
    </row>
    <row r="71" spans="2:11" s="150" customFormat="1" ht="15.25" x14ac:dyDescent="0.65">
      <c r="B71" s="151" t="s">
        <v>146</v>
      </c>
      <c r="C71" s="82"/>
      <c r="D71" s="82"/>
      <c r="E71" s="82"/>
      <c r="F71" s="82"/>
      <c r="G71" s="82"/>
      <c r="H71" s="82"/>
      <c r="I71" s="82"/>
      <c r="J71" s="82"/>
      <c r="K71" s="82"/>
    </row>
    <row r="72" spans="2:11" s="150" customFormat="1" ht="15.25" x14ac:dyDescent="0.65">
      <c r="B72" s="151" t="s">
        <v>147</v>
      </c>
      <c r="C72" s="133"/>
      <c r="D72" s="133"/>
      <c r="E72" s="133"/>
      <c r="F72" s="133"/>
      <c r="G72" s="133"/>
      <c r="H72" s="133"/>
      <c r="I72" s="133"/>
      <c r="J72" s="133"/>
      <c r="K72" s="133"/>
    </row>
    <row r="73" spans="2:11" s="150" customFormat="1" ht="15.25" x14ac:dyDescent="0.65">
      <c r="B73" s="152" t="s">
        <v>148</v>
      </c>
      <c r="C73" s="82"/>
      <c r="D73" s="82"/>
      <c r="E73" s="82"/>
      <c r="F73" s="82"/>
      <c r="G73" s="82"/>
      <c r="H73" s="82"/>
      <c r="I73" s="82"/>
      <c r="J73" s="82"/>
      <c r="K73" s="82"/>
    </row>
    <row r="74" spans="2:11" s="150" customFormat="1" ht="15.25" x14ac:dyDescent="0.65">
      <c r="B74" s="152" t="s">
        <v>148</v>
      </c>
      <c r="C74" s="82"/>
      <c r="D74" s="82"/>
      <c r="E74" s="82"/>
      <c r="F74" s="82"/>
      <c r="G74" s="82"/>
      <c r="H74" s="82"/>
      <c r="I74" s="82"/>
      <c r="J74" s="82"/>
      <c r="K74" s="82"/>
    </row>
    <row r="75" spans="2:11" s="150" customFormat="1" ht="15.25" x14ac:dyDescent="0.65">
      <c r="B75" s="117" t="s">
        <v>149</v>
      </c>
      <c r="C75" s="129">
        <f>SUM(C70:C74)</f>
        <v>0</v>
      </c>
      <c r="D75" s="129">
        <f t="shared" ref="D75:K75" si="8">SUM(D70:D74)</f>
        <v>0</v>
      </c>
      <c r="E75" s="129">
        <f t="shared" si="8"/>
        <v>0</v>
      </c>
      <c r="F75" s="129">
        <f t="shared" si="8"/>
        <v>0</v>
      </c>
      <c r="G75" s="129">
        <f t="shared" si="8"/>
        <v>0</v>
      </c>
      <c r="H75" s="129">
        <f t="shared" si="8"/>
        <v>0</v>
      </c>
      <c r="I75" s="129">
        <f t="shared" si="8"/>
        <v>0</v>
      </c>
      <c r="J75" s="129">
        <f t="shared" si="8"/>
        <v>0</v>
      </c>
      <c r="K75" s="129">
        <f t="shared" si="8"/>
        <v>0</v>
      </c>
    </row>
    <row r="76" spans="2:11" s="150" customFormat="1" ht="15.5" x14ac:dyDescent="0.7">
      <c r="B76" s="147" t="s">
        <v>150</v>
      </c>
      <c r="C76" s="148"/>
      <c r="D76" s="148"/>
      <c r="E76" s="148"/>
      <c r="F76" s="148"/>
      <c r="G76" s="148"/>
      <c r="H76" s="149"/>
      <c r="I76" s="149"/>
      <c r="J76" s="149"/>
      <c r="K76" s="149"/>
    </row>
    <row r="77" spans="2:11" s="150" customFormat="1" ht="15.5" x14ac:dyDescent="0.7">
      <c r="B77" s="151" t="s">
        <v>151</v>
      </c>
      <c r="C77" s="82"/>
      <c r="D77" s="153"/>
      <c r="E77" s="153"/>
      <c r="F77" s="153"/>
      <c r="G77" s="153"/>
      <c r="H77" s="153"/>
      <c r="I77" s="153"/>
      <c r="J77" s="153"/>
      <c r="K77" s="153"/>
    </row>
    <row r="78" spans="2:11" s="150" customFormat="1" ht="15.5" x14ac:dyDescent="0.7">
      <c r="B78" s="151" t="s">
        <v>152</v>
      </c>
      <c r="C78" s="82"/>
      <c r="D78" s="153"/>
      <c r="E78" s="153"/>
      <c r="F78" s="153"/>
      <c r="G78" s="153"/>
      <c r="H78" s="153"/>
      <c r="I78" s="153"/>
      <c r="J78" s="153"/>
      <c r="K78" s="153"/>
    </row>
    <row r="79" spans="2:11" s="150" customFormat="1" ht="15.5" x14ac:dyDescent="0.7">
      <c r="B79" s="151" t="s">
        <v>153</v>
      </c>
      <c r="C79" s="161"/>
      <c r="D79" s="168"/>
      <c r="E79" s="168"/>
      <c r="F79" s="168"/>
      <c r="G79" s="168"/>
      <c r="H79" s="168"/>
      <c r="I79" s="168"/>
      <c r="J79" s="168"/>
      <c r="K79" s="168"/>
    </row>
    <row r="80" spans="2:11" s="150" customFormat="1" ht="15.5" x14ac:dyDescent="0.7">
      <c r="B80" s="152" t="s">
        <v>148</v>
      </c>
      <c r="C80" s="82"/>
      <c r="D80" s="153"/>
      <c r="E80" s="153"/>
      <c r="F80" s="153"/>
      <c r="G80" s="153"/>
      <c r="H80" s="153"/>
      <c r="I80" s="153"/>
      <c r="J80" s="153"/>
      <c r="K80" s="153"/>
    </row>
    <row r="81" spans="2:11" s="150" customFormat="1" ht="15.5" x14ac:dyDescent="0.7">
      <c r="B81" s="152" t="s">
        <v>148</v>
      </c>
      <c r="C81" s="82"/>
      <c r="D81" s="153"/>
      <c r="E81" s="153"/>
      <c r="F81" s="153"/>
      <c r="G81" s="153"/>
      <c r="H81" s="153"/>
      <c r="I81" s="153"/>
      <c r="J81" s="153"/>
      <c r="K81" s="153"/>
    </row>
    <row r="82" spans="2:11" s="150" customFormat="1" ht="15.25" x14ac:dyDescent="0.65">
      <c r="B82" s="117" t="s">
        <v>154</v>
      </c>
      <c r="C82" s="154">
        <f>SUM(C77:C81)</f>
        <v>0</v>
      </c>
      <c r="D82" s="154">
        <f t="shared" ref="D82:K82" si="9">SUM(D77:D81)</f>
        <v>0</v>
      </c>
      <c r="E82" s="154">
        <f t="shared" si="9"/>
        <v>0</v>
      </c>
      <c r="F82" s="154">
        <f t="shared" si="9"/>
        <v>0</v>
      </c>
      <c r="G82" s="154">
        <f t="shared" si="9"/>
        <v>0</v>
      </c>
      <c r="H82" s="154">
        <f t="shared" si="9"/>
        <v>0</v>
      </c>
      <c r="I82" s="154">
        <f t="shared" si="9"/>
        <v>0</v>
      </c>
      <c r="J82" s="154">
        <f t="shared" si="9"/>
        <v>0</v>
      </c>
      <c r="K82" s="154">
        <f t="shared" si="9"/>
        <v>0</v>
      </c>
    </row>
    <row r="83" spans="2:11" s="150" customFormat="1" ht="15.25" x14ac:dyDescent="0.65">
      <c r="B83" s="117" t="s">
        <v>155</v>
      </c>
      <c r="C83" s="154">
        <f>SUM(C75,C82)</f>
        <v>0</v>
      </c>
      <c r="D83" s="154">
        <f t="shared" ref="D83:K83" si="10">SUM(D82)</f>
        <v>0</v>
      </c>
      <c r="E83" s="154">
        <f t="shared" si="10"/>
        <v>0</v>
      </c>
      <c r="F83" s="154">
        <f t="shared" si="10"/>
        <v>0</v>
      </c>
      <c r="G83" s="154">
        <f t="shared" si="10"/>
        <v>0</v>
      </c>
      <c r="H83" s="154">
        <f t="shared" si="10"/>
        <v>0</v>
      </c>
      <c r="I83" s="154">
        <f t="shared" si="10"/>
        <v>0</v>
      </c>
      <c r="J83" s="154">
        <f t="shared" si="10"/>
        <v>0</v>
      </c>
      <c r="K83" s="154">
        <f t="shared" si="10"/>
        <v>0</v>
      </c>
    </row>
    <row r="84" spans="2:11" s="150" customFormat="1" ht="30.5" x14ac:dyDescent="0.65">
      <c r="B84" s="117" t="s">
        <v>156</v>
      </c>
      <c r="C84" s="155" t="e">
        <f>C83/C$11</f>
        <v>#DIV/0!</v>
      </c>
      <c r="D84" s="155" t="e">
        <f>D83/D$11</f>
        <v>#DIV/0!</v>
      </c>
      <c r="E84" s="155" t="e">
        <f t="shared" ref="E84" si="11">E83/E$11</f>
        <v>#DIV/0!</v>
      </c>
      <c r="F84" s="155" t="e">
        <f t="shared" ref="F84" si="12">F83/F$11</f>
        <v>#DIV/0!</v>
      </c>
      <c r="G84" s="155" t="e">
        <f t="shared" ref="G84" si="13">G83/G$11</f>
        <v>#DIV/0!</v>
      </c>
      <c r="H84" s="155" t="e">
        <f t="shared" ref="H84" si="14">H83/H$11</f>
        <v>#DIV/0!</v>
      </c>
      <c r="I84" s="155" t="e">
        <f t="shared" ref="I84" si="15">I83/I$11</f>
        <v>#DIV/0!</v>
      </c>
      <c r="J84" s="155" t="e">
        <f t="shared" ref="J84" si="16">J83/J$11</f>
        <v>#DIV/0!</v>
      </c>
      <c r="K84" s="155" t="e">
        <f t="shared" ref="K84" si="17">K83/K$11</f>
        <v>#DIV/0!</v>
      </c>
    </row>
    <row r="85" spans="2:11" s="150" customFormat="1" ht="15.25" x14ac:dyDescent="0.65">
      <c r="B85" s="130" t="s">
        <v>157</v>
      </c>
      <c r="C85" s="123"/>
      <c r="D85" s="123"/>
      <c r="E85" s="123"/>
      <c r="F85" s="123"/>
      <c r="G85" s="123"/>
      <c r="H85" s="123"/>
      <c r="I85" s="123"/>
      <c r="J85" s="123"/>
      <c r="K85" s="123"/>
    </row>
    <row r="86" spans="2:11" s="150" customFormat="1" ht="16" thickBot="1" x14ac:dyDescent="0.8">
      <c r="B86" s="132" t="s">
        <v>158</v>
      </c>
      <c r="C86" s="156" t="e">
        <f>C83/C85</f>
        <v>#DIV/0!</v>
      </c>
      <c r="D86" s="156" t="e">
        <f t="shared" ref="D86:K86" si="18">D83/D85</f>
        <v>#DIV/0!</v>
      </c>
      <c r="E86" s="156" t="e">
        <f t="shared" si="18"/>
        <v>#DIV/0!</v>
      </c>
      <c r="F86" s="156" t="e">
        <f t="shared" si="18"/>
        <v>#DIV/0!</v>
      </c>
      <c r="G86" s="156" t="e">
        <f t="shared" si="18"/>
        <v>#DIV/0!</v>
      </c>
      <c r="H86" s="156" t="e">
        <f t="shared" si="18"/>
        <v>#DIV/0!</v>
      </c>
      <c r="I86" s="156" t="e">
        <f t="shared" si="18"/>
        <v>#DIV/0!</v>
      </c>
      <c r="J86" s="156" t="e">
        <f t="shared" si="18"/>
        <v>#DIV/0!</v>
      </c>
      <c r="K86" s="156" t="e">
        <f t="shared" si="18"/>
        <v>#DIV/0!</v>
      </c>
    </row>
    <row r="87" spans="2:11" s="150" customFormat="1" ht="15.5" x14ac:dyDescent="0.7">
      <c r="B87" s="157" t="s">
        <v>159</v>
      </c>
      <c r="C87" s="158"/>
      <c r="D87" s="158"/>
      <c r="E87" s="158"/>
      <c r="F87" s="158"/>
      <c r="G87" s="158"/>
      <c r="H87" s="159"/>
      <c r="I87" s="159"/>
      <c r="J87" s="159"/>
      <c r="K87" s="159"/>
    </row>
    <row r="88" spans="2:11" s="150" customFormat="1" ht="15.25" x14ac:dyDescent="0.65">
      <c r="B88" s="130" t="s">
        <v>160</v>
      </c>
      <c r="C88" s="82"/>
      <c r="D88" s="160"/>
      <c r="E88" s="160"/>
      <c r="F88" s="160"/>
      <c r="G88" s="160"/>
      <c r="H88" s="160"/>
      <c r="I88" s="160"/>
      <c r="J88" s="160"/>
      <c r="K88" s="160"/>
    </row>
    <row r="89" spans="2:11" s="150" customFormat="1" ht="15.25" x14ac:dyDescent="0.65">
      <c r="B89" s="130" t="s">
        <v>161</v>
      </c>
      <c r="C89" s="82"/>
      <c r="D89" s="160"/>
      <c r="E89" s="160"/>
      <c r="F89" s="160"/>
      <c r="G89" s="160"/>
      <c r="H89" s="160"/>
      <c r="I89" s="160"/>
      <c r="J89" s="160"/>
      <c r="K89" s="160"/>
    </row>
    <row r="90" spans="2:11" s="150" customFormat="1" ht="15.25" x14ac:dyDescent="0.65">
      <c r="B90" s="130" t="s">
        <v>162</v>
      </c>
      <c r="C90" s="82"/>
      <c r="D90" s="160"/>
      <c r="E90" s="160"/>
      <c r="F90" s="160"/>
      <c r="G90" s="160"/>
      <c r="H90" s="160"/>
      <c r="I90" s="160"/>
      <c r="J90" s="160"/>
      <c r="K90" s="160"/>
    </row>
    <row r="91" spans="2:11" s="150" customFormat="1" ht="15.25" x14ac:dyDescent="0.65">
      <c r="B91" s="130" t="s">
        <v>163</v>
      </c>
      <c r="C91" s="161"/>
      <c r="D91" s="162"/>
      <c r="E91" s="162"/>
      <c r="F91" s="162"/>
      <c r="G91" s="162"/>
      <c r="H91" s="162"/>
      <c r="I91" s="162"/>
      <c r="J91" s="162"/>
      <c r="K91" s="162"/>
    </row>
    <row r="92" spans="2:11" s="150" customFormat="1" ht="15.25" x14ac:dyDescent="0.65">
      <c r="B92" s="163" t="s">
        <v>148</v>
      </c>
      <c r="C92" s="82"/>
      <c r="D92" s="160"/>
      <c r="E92" s="160"/>
      <c r="F92" s="160"/>
      <c r="G92" s="160"/>
      <c r="H92" s="160"/>
      <c r="I92" s="160"/>
      <c r="J92" s="160"/>
      <c r="K92" s="160"/>
    </row>
    <row r="93" spans="2:11" s="150" customFormat="1" ht="15.25" x14ac:dyDescent="0.65">
      <c r="B93" s="164" t="s">
        <v>148</v>
      </c>
      <c r="C93" s="82"/>
      <c r="D93" s="143"/>
      <c r="E93" s="143"/>
      <c r="F93" s="143"/>
      <c r="G93" s="143"/>
      <c r="H93" s="143"/>
      <c r="I93" s="143"/>
      <c r="J93" s="143"/>
      <c r="K93" s="143"/>
    </row>
    <row r="94" spans="2:11" s="150" customFormat="1" ht="15.25" x14ac:dyDescent="0.65">
      <c r="B94" s="117" t="s">
        <v>164</v>
      </c>
      <c r="C94" s="129">
        <f>SUM(C88:C93)</f>
        <v>0</v>
      </c>
      <c r="D94" s="129">
        <f t="shared" ref="D94:K94" si="19">SUM(D88:D93)</f>
        <v>0</v>
      </c>
      <c r="E94" s="129">
        <f t="shared" si="19"/>
        <v>0</v>
      </c>
      <c r="F94" s="129">
        <f t="shared" si="19"/>
        <v>0</v>
      </c>
      <c r="G94" s="129">
        <f t="shared" si="19"/>
        <v>0</v>
      </c>
      <c r="H94" s="129">
        <f t="shared" si="19"/>
        <v>0</v>
      </c>
      <c r="I94" s="129">
        <f t="shared" si="19"/>
        <v>0</v>
      </c>
      <c r="J94" s="129">
        <f t="shared" si="19"/>
        <v>0</v>
      </c>
      <c r="K94" s="129">
        <f t="shared" si="19"/>
        <v>0</v>
      </c>
    </row>
    <row r="95" spans="2:11" s="150" customFormat="1" ht="15.25" x14ac:dyDescent="0.65">
      <c r="B95" s="130" t="s">
        <v>165</v>
      </c>
      <c r="C95" s="165"/>
      <c r="D95" s="123"/>
      <c r="E95" s="123"/>
      <c r="F95" s="123"/>
      <c r="G95" s="123"/>
      <c r="H95" s="123"/>
      <c r="I95" s="123"/>
      <c r="J95" s="123"/>
      <c r="K95" s="123"/>
    </row>
    <row r="96" spans="2:11" s="150" customFormat="1" ht="15.25" x14ac:dyDescent="0.65">
      <c r="B96" s="131" t="s">
        <v>166</v>
      </c>
      <c r="C96" s="129" t="e">
        <f>C94/C95</f>
        <v>#DIV/0!</v>
      </c>
      <c r="D96" s="129" t="e">
        <f t="shared" ref="D96:K96" si="20">D94/D95</f>
        <v>#DIV/0!</v>
      </c>
      <c r="E96" s="129" t="e">
        <f t="shared" si="20"/>
        <v>#DIV/0!</v>
      </c>
      <c r="F96" s="129" t="e">
        <f t="shared" si="20"/>
        <v>#DIV/0!</v>
      </c>
      <c r="G96" s="129" t="e">
        <f t="shared" si="20"/>
        <v>#DIV/0!</v>
      </c>
      <c r="H96" s="129" t="e">
        <f t="shared" si="20"/>
        <v>#DIV/0!</v>
      </c>
      <c r="I96" s="129" t="e">
        <f t="shared" si="20"/>
        <v>#DIV/0!</v>
      </c>
      <c r="J96" s="129" t="e">
        <f t="shared" si="20"/>
        <v>#DIV/0!</v>
      </c>
      <c r="K96" s="129" t="e">
        <f t="shared" si="20"/>
        <v>#DIV/0!</v>
      </c>
    </row>
    <row r="97" spans="2:11" s="150" customFormat="1" ht="15.25" x14ac:dyDescent="0.65">
      <c r="B97" s="117" t="s">
        <v>167</v>
      </c>
      <c r="C97" s="129" t="e">
        <f t="shared" ref="C97:K97" si="21">C86+C96</f>
        <v>#DIV/0!</v>
      </c>
      <c r="D97" s="129" t="e">
        <f t="shared" si="21"/>
        <v>#DIV/0!</v>
      </c>
      <c r="E97" s="129" t="e">
        <f t="shared" si="21"/>
        <v>#DIV/0!</v>
      </c>
      <c r="F97" s="129" t="e">
        <f t="shared" si="21"/>
        <v>#DIV/0!</v>
      </c>
      <c r="G97" s="129" t="e">
        <f t="shared" si="21"/>
        <v>#DIV/0!</v>
      </c>
      <c r="H97" s="129" t="e">
        <f t="shared" si="21"/>
        <v>#DIV/0!</v>
      </c>
      <c r="I97" s="129" t="e">
        <f t="shared" si="21"/>
        <v>#DIV/0!</v>
      </c>
      <c r="J97" s="129" t="e">
        <f t="shared" si="21"/>
        <v>#DIV/0!</v>
      </c>
      <c r="K97" s="129" t="e">
        <f t="shared" si="21"/>
        <v>#DIV/0!</v>
      </c>
    </row>
    <row r="98" spans="2:11" s="150" customFormat="1" ht="15.5" x14ac:dyDescent="0.7">
      <c r="B98" s="166"/>
      <c r="C98" s="167"/>
      <c r="D98" s="167"/>
      <c r="E98" s="167"/>
      <c r="F98" s="167"/>
      <c r="G98" s="167"/>
      <c r="H98" s="167"/>
      <c r="I98" s="167"/>
      <c r="J98" s="167"/>
      <c r="K98" s="167"/>
    </row>
    <row r="99" spans="2:11" s="150" customFormat="1" ht="15.5" x14ac:dyDescent="0.7">
      <c r="B99" s="166"/>
      <c r="C99" s="167"/>
      <c r="D99" s="167"/>
      <c r="E99" s="167"/>
      <c r="F99" s="167"/>
      <c r="G99" s="167"/>
      <c r="H99" s="167"/>
      <c r="I99" s="167"/>
      <c r="J99" s="167"/>
      <c r="K99" s="167"/>
    </row>
    <row r="100" spans="2:11" s="145" customFormat="1" ht="15.75" customHeight="1" x14ac:dyDescent="0.75">
      <c r="B100" s="146"/>
      <c r="C100" s="249" t="s">
        <v>138</v>
      </c>
      <c r="D100" s="249"/>
      <c r="E100" s="249"/>
      <c r="F100" s="249"/>
      <c r="G100" s="249"/>
      <c r="H100" s="249"/>
      <c r="I100" s="249"/>
      <c r="J100" s="249"/>
      <c r="K100" s="249"/>
    </row>
    <row r="101" spans="2:11" s="145" customFormat="1" ht="30" customHeight="1" x14ac:dyDescent="0.75">
      <c r="B101" s="130" t="s">
        <v>133</v>
      </c>
      <c r="C101" s="252"/>
      <c r="D101" s="252"/>
      <c r="E101" s="252"/>
      <c r="F101" s="252"/>
      <c r="G101" s="252"/>
      <c r="H101" s="252"/>
      <c r="I101" s="252"/>
      <c r="J101" s="252"/>
      <c r="K101" s="252"/>
    </row>
    <row r="102" spans="2:11" s="145" customFormat="1" ht="15.95" customHeight="1" x14ac:dyDescent="0.75">
      <c r="B102" s="130" t="s">
        <v>140</v>
      </c>
      <c r="C102" s="253" t="s">
        <v>8</v>
      </c>
      <c r="D102" s="253"/>
      <c r="E102" s="253"/>
      <c r="F102" s="253"/>
      <c r="G102" s="253"/>
      <c r="H102" s="254" t="s">
        <v>9</v>
      </c>
      <c r="I102" s="254"/>
      <c r="J102" s="254"/>
      <c r="K102" s="254"/>
    </row>
    <row r="103" spans="2:11" s="145" customFormat="1" ht="15.75" x14ac:dyDescent="0.75">
      <c r="B103" s="130" t="s">
        <v>134</v>
      </c>
      <c r="C103" s="71">
        <v>2013</v>
      </c>
      <c r="D103" s="71">
        <v>2014</v>
      </c>
      <c r="E103" s="71">
        <v>2015</v>
      </c>
      <c r="F103" s="71">
        <v>2016</v>
      </c>
      <c r="G103" s="71">
        <v>2017</v>
      </c>
      <c r="H103" s="182">
        <v>2018</v>
      </c>
      <c r="I103" s="182">
        <v>2019</v>
      </c>
      <c r="J103" s="182" t="s">
        <v>141</v>
      </c>
      <c r="K103" s="182" t="s">
        <v>142</v>
      </c>
    </row>
    <row r="104" spans="2:11" s="150" customFormat="1" ht="15.5" x14ac:dyDescent="0.7">
      <c r="B104" s="147" t="s">
        <v>144</v>
      </c>
      <c r="C104" s="148"/>
      <c r="D104" s="148"/>
      <c r="E104" s="148"/>
      <c r="F104" s="148"/>
      <c r="G104" s="148"/>
      <c r="H104" s="149"/>
      <c r="I104" s="149"/>
      <c r="J104" s="149"/>
      <c r="K104" s="149"/>
    </row>
    <row r="105" spans="2:11" s="150" customFormat="1" ht="15.25" x14ac:dyDescent="0.65">
      <c r="B105" s="151" t="s">
        <v>145</v>
      </c>
      <c r="C105" s="82"/>
      <c r="D105" s="82"/>
      <c r="E105" s="82"/>
      <c r="F105" s="82"/>
      <c r="G105" s="82"/>
      <c r="H105" s="82"/>
      <c r="I105" s="82"/>
      <c r="J105" s="82"/>
      <c r="K105" s="82"/>
    </row>
    <row r="106" spans="2:11" s="150" customFormat="1" ht="15.25" x14ac:dyDescent="0.65">
      <c r="B106" s="151" t="s">
        <v>146</v>
      </c>
      <c r="C106" s="82"/>
      <c r="D106" s="82"/>
      <c r="E106" s="82"/>
      <c r="F106" s="82"/>
      <c r="G106" s="82"/>
      <c r="H106" s="82"/>
      <c r="I106" s="82"/>
      <c r="J106" s="82"/>
      <c r="K106" s="82"/>
    </row>
    <row r="107" spans="2:11" s="150" customFormat="1" ht="15.25" x14ac:dyDescent="0.65">
      <c r="B107" s="151" t="s">
        <v>147</v>
      </c>
      <c r="C107" s="133"/>
      <c r="D107" s="133"/>
      <c r="E107" s="133"/>
      <c r="F107" s="133"/>
      <c r="G107" s="133"/>
      <c r="H107" s="133"/>
      <c r="I107" s="133"/>
      <c r="J107" s="133"/>
      <c r="K107" s="133"/>
    </row>
    <row r="108" spans="2:11" s="150" customFormat="1" ht="15.25" x14ac:dyDescent="0.65">
      <c r="B108" s="152" t="s">
        <v>148</v>
      </c>
      <c r="C108" s="82"/>
      <c r="D108" s="82"/>
      <c r="E108" s="82"/>
      <c r="F108" s="82"/>
      <c r="G108" s="82"/>
      <c r="H108" s="82"/>
      <c r="I108" s="82"/>
      <c r="J108" s="82"/>
      <c r="K108" s="82"/>
    </row>
    <row r="109" spans="2:11" s="150" customFormat="1" ht="15.25" x14ac:dyDescent="0.65">
      <c r="B109" s="152" t="s">
        <v>148</v>
      </c>
      <c r="C109" s="82"/>
      <c r="D109" s="82"/>
      <c r="E109" s="82"/>
      <c r="F109" s="82"/>
      <c r="G109" s="82"/>
      <c r="H109" s="82"/>
      <c r="I109" s="82"/>
      <c r="J109" s="82"/>
      <c r="K109" s="82"/>
    </row>
    <row r="110" spans="2:11" s="150" customFormat="1" ht="15.25" x14ac:dyDescent="0.65">
      <c r="B110" s="117" t="s">
        <v>149</v>
      </c>
      <c r="C110" s="129">
        <f>SUM(C105:C109)</f>
        <v>0</v>
      </c>
      <c r="D110" s="129">
        <f t="shared" ref="D110:K110" si="22">SUM(D105:D109)</f>
        <v>0</v>
      </c>
      <c r="E110" s="129">
        <f t="shared" si="22"/>
        <v>0</v>
      </c>
      <c r="F110" s="129">
        <f t="shared" si="22"/>
        <v>0</v>
      </c>
      <c r="G110" s="129">
        <f t="shared" si="22"/>
        <v>0</v>
      </c>
      <c r="H110" s="129">
        <f t="shared" si="22"/>
        <v>0</v>
      </c>
      <c r="I110" s="129">
        <f t="shared" si="22"/>
        <v>0</v>
      </c>
      <c r="J110" s="129">
        <f t="shared" si="22"/>
        <v>0</v>
      </c>
      <c r="K110" s="129">
        <f t="shared" si="22"/>
        <v>0</v>
      </c>
    </row>
    <row r="111" spans="2:11" s="150" customFormat="1" ht="15.5" x14ac:dyDescent="0.7">
      <c r="B111" s="147" t="s">
        <v>150</v>
      </c>
      <c r="C111" s="148"/>
      <c r="D111" s="148"/>
      <c r="E111" s="148"/>
      <c r="F111" s="148"/>
      <c r="G111" s="148"/>
      <c r="H111" s="149"/>
      <c r="I111" s="149"/>
      <c r="J111" s="149"/>
      <c r="K111" s="149"/>
    </row>
    <row r="112" spans="2:11" s="150" customFormat="1" ht="15.5" x14ac:dyDescent="0.7">
      <c r="B112" s="151" t="s">
        <v>151</v>
      </c>
      <c r="C112" s="82"/>
      <c r="D112" s="153"/>
      <c r="E112" s="153"/>
      <c r="F112" s="153"/>
      <c r="G112" s="153"/>
      <c r="H112" s="153"/>
      <c r="I112" s="153"/>
      <c r="J112" s="153"/>
      <c r="K112" s="153"/>
    </row>
    <row r="113" spans="2:11" s="150" customFormat="1" ht="15.5" x14ac:dyDescent="0.7">
      <c r="B113" s="151" t="s">
        <v>152</v>
      </c>
      <c r="C113" s="82"/>
      <c r="D113" s="153"/>
      <c r="E113" s="153"/>
      <c r="F113" s="153"/>
      <c r="G113" s="153"/>
      <c r="H113" s="153"/>
      <c r="I113" s="153"/>
      <c r="J113" s="153"/>
      <c r="K113" s="153"/>
    </row>
    <row r="114" spans="2:11" s="150" customFormat="1" ht="15.5" x14ac:dyDescent="0.7">
      <c r="B114" s="151" t="s">
        <v>153</v>
      </c>
      <c r="C114" s="161"/>
      <c r="D114" s="168"/>
      <c r="E114" s="168"/>
      <c r="F114" s="168"/>
      <c r="G114" s="168"/>
      <c r="H114" s="168"/>
      <c r="I114" s="168"/>
      <c r="J114" s="168"/>
      <c r="K114" s="168"/>
    </row>
    <row r="115" spans="2:11" s="150" customFormat="1" ht="15.5" x14ac:dyDescent="0.7">
      <c r="B115" s="152" t="s">
        <v>148</v>
      </c>
      <c r="C115" s="82"/>
      <c r="D115" s="153"/>
      <c r="E115" s="153"/>
      <c r="F115" s="153"/>
      <c r="G115" s="153"/>
      <c r="H115" s="153"/>
      <c r="I115" s="153"/>
      <c r="J115" s="153"/>
      <c r="K115" s="153"/>
    </row>
    <row r="116" spans="2:11" s="150" customFormat="1" ht="15.5" x14ac:dyDescent="0.7">
      <c r="B116" s="152" t="s">
        <v>148</v>
      </c>
      <c r="C116" s="82"/>
      <c r="D116" s="153"/>
      <c r="E116" s="153"/>
      <c r="F116" s="153"/>
      <c r="G116" s="153"/>
      <c r="H116" s="153"/>
      <c r="I116" s="153"/>
      <c r="J116" s="153"/>
      <c r="K116" s="153"/>
    </row>
    <row r="117" spans="2:11" s="150" customFormat="1" ht="15.25" x14ac:dyDescent="0.65">
      <c r="B117" s="117" t="s">
        <v>154</v>
      </c>
      <c r="C117" s="154">
        <f>SUM(C112:C116)</f>
        <v>0</v>
      </c>
      <c r="D117" s="154">
        <f t="shared" ref="D117:K117" si="23">SUM(D112:D116)</f>
        <v>0</v>
      </c>
      <c r="E117" s="154">
        <f t="shared" si="23"/>
        <v>0</v>
      </c>
      <c r="F117" s="154">
        <f t="shared" si="23"/>
        <v>0</v>
      </c>
      <c r="G117" s="154">
        <f t="shared" si="23"/>
        <v>0</v>
      </c>
      <c r="H117" s="154">
        <f t="shared" si="23"/>
        <v>0</v>
      </c>
      <c r="I117" s="154">
        <f t="shared" si="23"/>
        <v>0</v>
      </c>
      <c r="J117" s="154">
        <f t="shared" si="23"/>
        <v>0</v>
      </c>
      <c r="K117" s="154">
        <f t="shared" si="23"/>
        <v>0</v>
      </c>
    </row>
    <row r="118" spans="2:11" s="150" customFormat="1" ht="15.25" x14ac:dyDescent="0.65">
      <c r="B118" s="117" t="s">
        <v>155</v>
      </c>
      <c r="C118" s="154">
        <f>SUM(C110,C117)</f>
        <v>0</v>
      </c>
      <c r="D118" s="154">
        <f t="shared" ref="D118:K118" si="24">SUM(D117)</f>
        <v>0</v>
      </c>
      <c r="E118" s="154">
        <f t="shared" si="24"/>
        <v>0</v>
      </c>
      <c r="F118" s="154">
        <f t="shared" si="24"/>
        <v>0</v>
      </c>
      <c r="G118" s="154">
        <f t="shared" si="24"/>
        <v>0</v>
      </c>
      <c r="H118" s="154">
        <f t="shared" si="24"/>
        <v>0</v>
      </c>
      <c r="I118" s="154">
        <f t="shared" si="24"/>
        <v>0</v>
      </c>
      <c r="J118" s="154">
        <f t="shared" si="24"/>
        <v>0</v>
      </c>
      <c r="K118" s="154">
        <f t="shared" si="24"/>
        <v>0</v>
      </c>
    </row>
    <row r="119" spans="2:11" s="150" customFormat="1" ht="30.5" x14ac:dyDescent="0.65">
      <c r="B119" s="117" t="s">
        <v>156</v>
      </c>
      <c r="C119" s="155" t="e">
        <f>C118/C$11</f>
        <v>#DIV/0!</v>
      </c>
      <c r="D119" s="155" t="e">
        <f>D118/D$11</f>
        <v>#DIV/0!</v>
      </c>
      <c r="E119" s="155" t="e">
        <f t="shared" ref="E119" si="25">E118/E$11</f>
        <v>#DIV/0!</v>
      </c>
      <c r="F119" s="155" t="e">
        <f t="shared" ref="F119" si="26">F118/F$11</f>
        <v>#DIV/0!</v>
      </c>
      <c r="G119" s="155" t="e">
        <f t="shared" ref="G119" si="27">G118/G$11</f>
        <v>#DIV/0!</v>
      </c>
      <c r="H119" s="155" t="e">
        <f t="shared" ref="H119" si="28">H118/H$11</f>
        <v>#DIV/0!</v>
      </c>
      <c r="I119" s="155" t="e">
        <f t="shared" ref="I119" si="29">I118/I$11</f>
        <v>#DIV/0!</v>
      </c>
      <c r="J119" s="155" t="e">
        <f t="shared" ref="J119" si="30">J118/J$11</f>
        <v>#DIV/0!</v>
      </c>
      <c r="K119" s="155" t="e">
        <f t="shared" ref="K119" si="31">K118/K$11</f>
        <v>#DIV/0!</v>
      </c>
    </row>
    <row r="120" spans="2:11" s="150" customFormat="1" ht="15.25" x14ac:dyDescent="0.65">
      <c r="B120" s="130" t="s">
        <v>157</v>
      </c>
      <c r="C120" s="123"/>
      <c r="D120" s="123"/>
      <c r="E120" s="123"/>
      <c r="F120" s="123"/>
      <c r="G120" s="123"/>
      <c r="H120" s="123"/>
      <c r="I120" s="123"/>
      <c r="J120" s="123"/>
      <c r="K120" s="123"/>
    </row>
    <row r="121" spans="2:11" s="150" customFormat="1" ht="16" thickBot="1" x14ac:dyDescent="0.8">
      <c r="B121" s="132" t="s">
        <v>158</v>
      </c>
      <c r="C121" s="156" t="e">
        <f>C118/C120</f>
        <v>#DIV/0!</v>
      </c>
      <c r="D121" s="156" t="e">
        <f t="shared" ref="D121:K121" si="32">D118/D120</f>
        <v>#DIV/0!</v>
      </c>
      <c r="E121" s="156" t="e">
        <f t="shared" si="32"/>
        <v>#DIV/0!</v>
      </c>
      <c r="F121" s="156" t="e">
        <f t="shared" si="32"/>
        <v>#DIV/0!</v>
      </c>
      <c r="G121" s="156" t="e">
        <f t="shared" si="32"/>
        <v>#DIV/0!</v>
      </c>
      <c r="H121" s="156" t="e">
        <f t="shared" si="32"/>
        <v>#DIV/0!</v>
      </c>
      <c r="I121" s="156" t="e">
        <f t="shared" si="32"/>
        <v>#DIV/0!</v>
      </c>
      <c r="J121" s="156" t="e">
        <f t="shared" si="32"/>
        <v>#DIV/0!</v>
      </c>
      <c r="K121" s="156" t="e">
        <f t="shared" si="32"/>
        <v>#DIV/0!</v>
      </c>
    </row>
    <row r="122" spans="2:11" s="150" customFormat="1" ht="15.5" x14ac:dyDescent="0.7">
      <c r="B122" s="157" t="s">
        <v>159</v>
      </c>
      <c r="C122" s="158"/>
      <c r="D122" s="158"/>
      <c r="E122" s="158"/>
      <c r="F122" s="158"/>
      <c r="G122" s="158"/>
      <c r="H122" s="159"/>
      <c r="I122" s="159"/>
      <c r="J122" s="159"/>
      <c r="K122" s="159"/>
    </row>
    <row r="123" spans="2:11" s="150" customFormat="1" ht="15.25" x14ac:dyDescent="0.65">
      <c r="B123" s="130" t="s">
        <v>160</v>
      </c>
      <c r="C123" s="82"/>
      <c r="D123" s="160"/>
      <c r="E123" s="160"/>
      <c r="F123" s="160"/>
      <c r="G123" s="160"/>
      <c r="H123" s="160"/>
      <c r="I123" s="160"/>
      <c r="J123" s="160"/>
      <c r="K123" s="160"/>
    </row>
    <row r="124" spans="2:11" s="150" customFormat="1" ht="15.25" x14ac:dyDescent="0.65">
      <c r="B124" s="130" t="s">
        <v>161</v>
      </c>
      <c r="C124" s="82"/>
      <c r="D124" s="160"/>
      <c r="E124" s="160"/>
      <c r="F124" s="160"/>
      <c r="G124" s="160"/>
      <c r="H124" s="160"/>
      <c r="I124" s="160"/>
      <c r="J124" s="160"/>
      <c r="K124" s="160"/>
    </row>
    <row r="125" spans="2:11" s="150" customFormat="1" ht="15.25" x14ac:dyDescent="0.65">
      <c r="B125" s="130" t="s">
        <v>162</v>
      </c>
      <c r="C125" s="82"/>
      <c r="D125" s="160"/>
      <c r="E125" s="160"/>
      <c r="F125" s="160"/>
      <c r="G125" s="160"/>
      <c r="H125" s="160"/>
      <c r="I125" s="160"/>
      <c r="J125" s="160"/>
      <c r="K125" s="160"/>
    </row>
    <row r="126" spans="2:11" s="150" customFormat="1" ht="15.25" x14ac:dyDescent="0.65">
      <c r="B126" s="130" t="s">
        <v>163</v>
      </c>
      <c r="C126" s="161"/>
      <c r="D126" s="162"/>
      <c r="E126" s="162"/>
      <c r="F126" s="162"/>
      <c r="G126" s="162"/>
      <c r="H126" s="162"/>
      <c r="I126" s="162"/>
      <c r="J126" s="162"/>
      <c r="K126" s="162"/>
    </row>
    <row r="127" spans="2:11" s="150" customFormat="1" ht="15.25" x14ac:dyDescent="0.65">
      <c r="B127" s="163" t="s">
        <v>148</v>
      </c>
      <c r="C127" s="82"/>
      <c r="D127" s="160"/>
      <c r="E127" s="160"/>
      <c r="F127" s="160"/>
      <c r="G127" s="160"/>
      <c r="H127" s="160"/>
      <c r="I127" s="160"/>
      <c r="J127" s="160"/>
      <c r="K127" s="160"/>
    </row>
    <row r="128" spans="2:11" s="150" customFormat="1" ht="15.25" x14ac:dyDescent="0.65">
      <c r="B128" s="164" t="s">
        <v>148</v>
      </c>
      <c r="C128" s="82"/>
      <c r="D128" s="143"/>
      <c r="E128" s="143"/>
      <c r="F128" s="143"/>
      <c r="G128" s="143"/>
      <c r="H128" s="143"/>
      <c r="I128" s="143"/>
      <c r="J128" s="143"/>
      <c r="K128" s="143"/>
    </row>
    <row r="129" spans="2:11" s="150" customFormat="1" ht="15.25" x14ac:dyDescent="0.65">
      <c r="B129" s="117" t="s">
        <v>164</v>
      </c>
      <c r="C129" s="129">
        <f>SUM(C123:C128)</f>
        <v>0</v>
      </c>
      <c r="D129" s="129">
        <f t="shared" ref="D129:K129" si="33">SUM(D123:D128)</f>
        <v>0</v>
      </c>
      <c r="E129" s="129">
        <f t="shared" si="33"/>
        <v>0</v>
      </c>
      <c r="F129" s="129">
        <f t="shared" si="33"/>
        <v>0</v>
      </c>
      <c r="G129" s="129">
        <f t="shared" si="33"/>
        <v>0</v>
      </c>
      <c r="H129" s="129">
        <f t="shared" si="33"/>
        <v>0</v>
      </c>
      <c r="I129" s="129">
        <f t="shared" si="33"/>
        <v>0</v>
      </c>
      <c r="J129" s="129">
        <f t="shared" si="33"/>
        <v>0</v>
      </c>
      <c r="K129" s="129">
        <f t="shared" si="33"/>
        <v>0</v>
      </c>
    </row>
    <row r="130" spans="2:11" s="150" customFormat="1" ht="15.25" x14ac:dyDescent="0.65">
      <c r="B130" s="130" t="s">
        <v>165</v>
      </c>
      <c r="C130" s="165"/>
      <c r="D130" s="123"/>
      <c r="E130" s="123"/>
      <c r="F130" s="123"/>
      <c r="G130" s="123"/>
      <c r="H130" s="123"/>
      <c r="I130" s="123"/>
      <c r="J130" s="123"/>
      <c r="K130" s="123"/>
    </row>
    <row r="131" spans="2:11" s="150" customFormat="1" ht="15.25" x14ac:dyDescent="0.65">
      <c r="B131" s="131" t="s">
        <v>166</v>
      </c>
      <c r="C131" s="129" t="e">
        <f>C129/C130</f>
        <v>#DIV/0!</v>
      </c>
      <c r="D131" s="129" t="e">
        <f t="shared" ref="D131:K131" si="34">D129/D130</f>
        <v>#DIV/0!</v>
      </c>
      <c r="E131" s="129" t="e">
        <f t="shared" si="34"/>
        <v>#DIV/0!</v>
      </c>
      <c r="F131" s="129" t="e">
        <f t="shared" si="34"/>
        <v>#DIV/0!</v>
      </c>
      <c r="G131" s="129" t="e">
        <f t="shared" si="34"/>
        <v>#DIV/0!</v>
      </c>
      <c r="H131" s="129" t="e">
        <f t="shared" si="34"/>
        <v>#DIV/0!</v>
      </c>
      <c r="I131" s="129" t="e">
        <f t="shared" si="34"/>
        <v>#DIV/0!</v>
      </c>
      <c r="J131" s="129" t="e">
        <f t="shared" si="34"/>
        <v>#DIV/0!</v>
      </c>
      <c r="K131" s="129" t="e">
        <f t="shared" si="34"/>
        <v>#DIV/0!</v>
      </c>
    </row>
    <row r="132" spans="2:11" s="150" customFormat="1" ht="15.25" x14ac:dyDescent="0.65">
      <c r="B132" s="117" t="s">
        <v>167</v>
      </c>
      <c r="C132" s="129" t="e">
        <f t="shared" ref="C132:K132" si="35">C121+C131</f>
        <v>#DIV/0!</v>
      </c>
      <c r="D132" s="129" t="e">
        <f t="shared" si="35"/>
        <v>#DIV/0!</v>
      </c>
      <c r="E132" s="129" t="e">
        <f t="shared" si="35"/>
        <v>#DIV/0!</v>
      </c>
      <c r="F132" s="129" t="e">
        <f t="shared" si="35"/>
        <v>#DIV/0!</v>
      </c>
      <c r="G132" s="129" t="e">
        <f t="shared" si="35"/>
        <v>#DIV/0!</v>
      </c>
      <c r="H132" s="129" t="e">
        <f t="shared" si="35"/>
        <v>#DIV/0!</v>
      </c>
      <c r="I132" s="129" t="e">
        <f t="shared" si="35"/>
        <v>#DIV/0!</v>
      </c>
      <c r="J132" s="129" t="e">
        <f t="shared" si="35"/>
        <v>#DIV/0!</v>
      </c>
      <c r="K132" s="129" t="e">
        <f t="shared" si="35"/>
        <v>#DIV/0!</v>
      </c>
    </row>
    <row r="133" spans="2:11" s="150" customFormat="1" ht="15.5" x14ac:dyDescent="0.7">
      <c r="B133" s="166"/>
      <c r="C133" s="167"/>
      <c r="D133" s="167"/>
      <c r="E133" s="167"/>
      <c r="F133" s="167"/>
      <c r="G133" s="167"/>
      <c r="H133" s="167"/>
      <c r="I133" s="167"/>
      <c r="J133" s="167"/>
      <c r="K133" s="167"/>
    </row>
    <row r="134" spans="2:11" s="150" customFormat="1" ht="15.5" x14ac:dyDescent="0.7">
      <c r="B134" s="166"/>
      <c r="C134" s="167"/>
      <c r="D134" s="167"/>
      <c r="E134" s="167"/>
      <c r="F134" s="167"/>
      <c r="G134" s="167"/>
      <c r="H134" s="167"/>
      <c r="I134" s="167"/>
      <c r="J134" s="167"/>
      <c r="K134" s="167"/>
    </row>
    <row r="135" spans="2:11" s="145" customFormat="1" ht="15.75" customHeight="1" x14ac:dyDescent="0.75">
      <c r="B135" s="146"/>
      <c r="C135" s="249" t="s">
        <v>138</v>
      </c>
      <c r="D135" s="249"/>
      <c r="E135" s="249"/>
      <c r="F135" s="249"/>
      <c r="G135" s="249"/>
      <c r="H135" s="249"/>
      <c r="I135" s="249"/>
      <c r="J135" s="249"/>
      <c r="K135" s="249"/>
    </row>
    <row r="136" spans="2:11" s="145" customFormat="1" ht="30" customHeight="1" x14ac:dyDescent="0.75">
      <c r="B136" s="130" t="s">
        <v>133</v>
      </c>
      <c r="C136" s="252"/>
      <c r="D136" s="252"/>
      <c r="E136" s="252"/>
      <c r="F136" s="252"/>
      <c r="G136" s="252"/>
      <c r="H136" s="252"/>
      <c r="I136" s="252"/>
      <c r="J136" s="252"/>
      <c r="K136" s="252"/>
    </row>
    <row r="137" spans="2:11" s="145" customFormat="1" ht="15.95" customHeight="1" x14ac:dyDescent="0.75">
      <c r="B137" s="130" t="s">
        <v>140</v>
      </c>
      <c r="C137" s="253" t="s">
        <v>8</v>
      </c>
      <c r="D137" s="253"/>
      <c r="E137" s="253"/>
      <c r="F137" s="253"/>
      <c r="G137" s="253"/>
      <c r="H137" s="254" t="s">
        <v>9</v>
      </c>
      <c r="I137" s="254"/>
      <c r="J137" s="254"/>
      <c r="K137" s="254"/>
    </row>
    <row r="138" spans="2:11" s="145" customFormat="1" ht="15.75" x14ac:dyDescent="0.75">
      <c r="B138" s="130" t="s">
        <v>134</v>
      </c>
      <c r="C138" s="71">
        <v>2013</v>
      </c>
      <c r="D138" s="71">
        <v>2014</v>
      </c>
      <c r="E138" s="71">
        <v>2015</v>
      </c>
      <c r="F138" s="71">
        <v>2016</v>
      </c>
      <c r="G138" s="71">
        <v>2017</v>
      </c>
      <c r="H138" s="182">
        <v>2018</v>
      </c>
      <c r="I138" s="182">
        <v>2019</v>
      </c>
      <c r="J138" s="182" t="s">
        <v>141</v>
      </c>
      <c r="K138" s="182" t="s">
        <v>142</v>
      </c>
    </row>
    <row r="139" spans="2:11" s="150" customFormat="1" ht="15.5" x14ac:dyDescent="0.7">
      <c r="B139" s="147" t="s">
        <v>144</v>
      </c>
      <c r="C139" s="148"/>
      <c r="D139" s="148"/>
      <c r="E139" s="148"/>
      <c r="F139" s="148"/>
      <c r="G139" s="148"/>
      <c r="H139" s="149"/>
      <c r="I139" s="149"/>
      <c r="J139" s="149"/>
      <c r="K139" s="149"/>
    </row>
    <row r="140" spans="2:11" s="150" customFormat="1" ht="15.25" x14ac:dyDescent="0.65">
      <c r="B140" s="151" t="s">
        <v>145</v>
      </c>
      <c r="C140" s="82"/>
      <c r="D140" s="82"/>
      <c r="E140" s="82"/>
      <c r="F140" s="82"/>
      <c r="G140" s="82"/>
      <c r="H140" s="82"/>
      <c r="I140" s="82"/>
      <c r="J140" s="82"/>
      <c r="K140" s="82"/>
    </row>
    <row r="141" spans="2:11" s="150" customFormat="1" ht="15.25" x14ac:dyDescent="0.65">
      <c r="B141" s="151" t="s">
        <v>146</v>
      </c>
      <c r="C141" s="82"/>
      <c r="D141" s="82"/>
      <c r="E141" s="82"/>
      <c r="F141" s="82"/>
      <c r="G141" s="82"/>
      <c r="H141" s="82"/>
      <c r="I141" s="82"/>
      <c r="J141" s="82"/>
      <c r="K141" s="82"/>
    </row>
    <row r="142" spans="2:11" s="150" customFormat="1" ht="15.25" x14ac:dyDescent="0.65">
      <c r="B142" s="151" t="s">
        <v>147</v>
      </c>
      <c r="C142" s="133"/>
      <c r="D142" s="133"/>
      <c r="E142" s="133"/>
      <c r="F142" s="133"/>
      <c r="G142" s="133"/>
      <c r="H142" s="133"/>
      <c r="I142" s="133"/>
      <c r="J142" s="133"/>
      <c r="K142" s="133"/>
    </row>
    <row r="143" spans="2:11" s="150" customFormat="1" ht="15.25" x14ac:dyDescent="0.65">
      <c r="B143" s="152" t="s">
        <v>148</v>
      </c>
      <c r="C143" s="82"/>
      <c r="D143" s="82"/>
      <c r="E143" s="82"/>
      <c r="F143" s="82"/>
      <c r="G143" s="82"/>
      <c r="H143" s="82"/>
      <c r="I143" s="82"/>
      <c r="J143" s="82"/>
      <c r="K143" s="82"/>
    </row>
    <row r="144" spans="2:11" s="150" customFormat="1" ht="15.25" x14ac:dyDescent="0.65">
      <c r="B144" s="152" t="s">
        <v>148</v>
      </c>
      <c r="C144" s="82"/>
      <c r="D144" s="82"/>
      <c r="E144" s="82"/>
      <c r="F144" s="82"/>
      <c r="G144" s="82"/>
      <c r="H144" s="82"/>
      <c r="I144" s="82"/>
      <c r="J144" s="82"/>
      <c r="K144" s="82"/>
    </row>
    <row r="145" spans="2:11" s="150" customFormat="1" ht="15.25" x14ac:dyDescent="0.65">
      <c r="B145" s="117" t="s">
        <v>149</v>
      </c>
      <c r="C145" s="129">
        <f>SUM(C140:C144)</f>
        <v>0</v>
      </c>
      <c r="D145" s="129">
        <f t="shared" ref="D145:K145" si="36">SUM(D140:D144)</f>
        <v>0</v>
      </c>
      <c r="E145" s="129">
        <f t="shared" si="36"/>
        <v>0</v>
      </c>
      <c r="F145" s="129">
        <f t="shared" si="36"/>
        <v>0</v>
      </c>
      <c r="G145" s="129">
        <f t="shared" si="36"/>
        <v>0</v>
      </c>
      <c r="H145" s="129">
        <f t="shared" si="36"/>
        <v>0</v>
      </c>
      <c r="I145" s="129">
        <f t="shared" si="36"/>
        <v>0</v>
      </c>
      <c r="J145" s="129">
        <f t="shared" si="36"/>
        <v>0</v>
      </c>
      <c r="K145" s="129">
        <f t="shared" si="36"/>
        <v>0</v>
      </c>
    </row>
    <row r="146" spans="2:11" s="150" customFormat="1" ht="15.5" x14ac:dyDescent="0.7">
      <c r="B146" s="147" t="s">
        <v>150</v>
      </c>
      <c r="C146" s="148"/>
      <c r="D146" s="148"/>
      <c r="E146" s="148"/>
      <c r="F146" s="148"/>
      <c r="G146" s="148"/>
      <c r="H146" s="149"/>
      <c r="I146" s="149"/>
      <c r="J146" s="149"/>
      <c r="K146" s="149"/>
    </row>
    <row r="147" spans="2:11" s="150" customFormat="1" ht="15.5" x14ac:dyDescent="0.7">
      <c r="B147" s="151" t="s">
        <v>151</v>
      </c>
      <c r="C147" s="82"/>
      <c r="D147" s="153"/>
      <c r="E147" s="153"/>
      <c r="F147" s="153"/>
      <c r="G147" s="153"/>
      <c r="H147" s="153"/>
      <c r="I147" s="153"/>
      <c r="J147" s="153"/>
      <c r="K147" s="153"/>
    </row>
    <row r="148" spans="2:11" s="150" customFormat="1" ht="15.5" x14ac:dyDescent="0.7">
      <c r="B148" s="151" t="s">
        <v>152</v>
      </c>
      <c r="C148" s="82"/>
      <c r="D148" s="153"/>
      <c r="E148" s="153"/>
      <c r="F148" s="153"/>
      <c r="G148" s="153"/>
      <c r="H148" s="153"/>
      <c r="I148" s="153"/>
      <c r="J148" s="153"/>
      <c r="K148" s="153"/>
    </row>
    <row r="149" spans="2:11" s="150" customFormat="1" ht="15.5" x14ac:dyDescent="0.7">
      <c r="B149" s="151" t="s">
        <v>153</v>
      </c>
      <c r="C149" s="161"/>
      <c r="D149" s="168"/>
      <c r="E149" s="168"/>
      <c r="F149" s="168"/>
      <c r="G149" s="168"/>
      <c r="H149" s="168"/>
      <c r="I149" s="168"/>
      <c r="J149" s="168"/>
      <c r="K149" s="168"/>
    </row>
    <row r="150" spans="2:11" s="150" customFormat="1" ht="15.5" x14ac:dyDescent="0.7">
      <c r="B150" s="152" t="s">
        <v>148</v>
      </c>
      <c r="C150" s="82"/>
      <c r="D150" s="153"/>
      <c r="E150" s="153"/>
      <c r="F150" s="153"/>
      <c r="G150" s="153"/>
      <c r="H150" s="153"/>
      <c r="I150" s="153"/>
      <c r="J150" s="153"/>
      <c r="K150" s="153"/>
    </row>
    <row r="151" spans="2:11" s="150" customFormat="1" ht="15.5" x14ac:dyDescent="0.7">
      <c r="B151" s="152" t="s">
        <v>148</v>
      </c>
      <c r="C151" s="82"/>
      <c r="D151" s="153"/>
      <c r="E151" s="153"/>
      <c r="F151" s="153"/>
      <c r="G151" s="153"/>
      <c r="H151" s="153"/>
      <c r="I151" s="153"/>
      <c r="J151" s="153"/>
      <c r="K151" s="153"/>
    </row>
    <row r="152" spans="2:11" s="150" customFormat="1" ht="15.25" x14ac:dyDescent="0.65">
      <c r="B152" s="117" t="s">
        <v>154</v>
      </c>
      <c r="C152" s="154">
        <f>SUM(C147:C151)</f>
        <v>0</v>
      </c>
      <c r="D152" s="154">
        <f t="shared" ref="D152:K152" si="37">SUM(D147:D151)</f>
        <v>0</v>
      </c>
      <c r="E152" s="154">
        <f t="shared" si="37"/>
        <v>0</v>
      </c>
      <c r="F152" s="154">
        <f t="shared" si="37"/>
        <v>0</v>
      </c>
      <c r="G152" s="154">
        <f t="shared" si="37"/>
        <v>0</v>
      </c>
      <c r="H152" s="154">
        <f t="shared" si="37"/>
        <v>0</v>
      </c>
      <c r="I152" s="154">
        <f t="shared" si="37"/>
        <v>0</v>
      </c>
      <c r="J152" s="154">
        <f t="shared" si="37"/>
        <v>0</v>
      </c>
      <c r="K152" s="154">
        <f t="shared" si="37"/>
        <v>0</v>
      </c>
    </row>
    <row r="153" spans="2:11" s="150" customFormat="1" ht="15.25" x14ac:dyDescent="0.65">
      <c r="B153" s="117" t="s">
        <v>155</v>
      </c>
      <c r="C153" s="154">
        <f>SUM(C145,C152)</f>
        <v>0</v>
      </c>
      <c r="D153" s="154">
        <f t="shared" ref="D153:K153" si="38">SUM(D152)</f>
        <v>0</v>
      </c>
      <c r="E153" s="154">
        <f t="shared" si="38"/>
        <v>0</v>
      </c>
      <c r="F153" s="154">
        <f t="shared" si="38"/>
        <v>0</v>
      </c>
      <c r="G153" s="154">
        <f t="shared" si="38"/>
        <v>0</v>
      </c>
      <c r="H153" s="154">
        <f t="shared" si="38"/>
        <v>0</v>
      </c>
      <c r="I153" s="154">
        <f t="shared" si="38"/>
        <v>0</v>
      </c>
      <c r="J153" s="154">
        <f t="shared" si="38"/>
        <v>0</v>
      </c>
      <c r="K153" s="154">
        <f t="shared" si="38"/>
        <v>0</v>
      </c>
    </row>
    <row r="154" spans="2:11" s="150" customFormat="1" ht="30.5" x14ac:dyDescent="0.65">
      <c r="B154" s="117" t="s">
        <v>156</v>
      </c>
      <c r="C154" s="155" t="e">
        <f>C153/C$11</f>
        <v>#DIV/0!</v>
      </c>
      <c r="D154" s="155" t="e">
        <f>D153/D$11</f>
        <v>#DIV/0!</v>
      </c>
      <c r="E154" s="155" t="e">
        <f t="shared" ref="E154" si="39">E153/E$11</f>
        <v>#DIV/0!</v>
      </c>
      <c r="F154" s="155" t="e">
        <f t="shared" ref="F154" si="40">F153/F$11</f>
        <v>#DIV/0!</v>
      </c>
      <c r="G154" s="155" t="e">
        <f t="shared" ref="G154" si="41">G153/G$11</f>
        <v>#DIV/0!</v>
      </c>
      <c r="H154" s="155" t="e">
        <f t="shared" ref="H154" si="42">H153/H$11</f>
        <v>#DIV/0!</v>
      </c>
      <c r="I154" s="155" t="e">
        <f t="shared" ref="I154" si="43">I153/I$11</f>
        <v>#DIV/0!</v>
      </c>
      <c r="J154" s="155" t="e">
        <f t="shared" ref="J154" si="44">J153/J$11</f>
        <v>#DIV/0!</v>
      </c>
      <c r="K154" s="155" t="e">
        <f t="shared" ref="K154" si="45">K153/K$11</f>
        <v>#DIV/0!</v>
      </c>
    </row>
    <row r="155" spans="2:11" s="150" customFormat="1" ht="15.25" x14ac:dyDescent="0.65">
      <c r="B155" s="130" t="s">
        <v>157</v>
      </c>
      <c r="C155" s="123"/>
      <c r="D155" s="123"/>
      <c r="E155" s="123"/>
      <c r="F155" s="123"/>
      <c r="G155" s="123"/>
      <c r="H155" s="123"/>
      <c r="I155" s="123"/>
      <c r="J155" s="123"/>
      <c r="K155" s="123"/>
    </row>
    <row r="156" spans="2:11" s="150" customFormat="1" ht="16" thickBot="1" x14ac:dyDescent="0.8">
      <c r="B156" s="132" t="s">
        <v>158</v>
      </c>
      <c r="C156" s="156" t="e">
        <f>C153/C155</f>
        <v>#DIV/0!</v>
      </c>
      <c r="D156" s="156" t="e">
        <f t="shared" ref="D156:K156" si="46">D153/D155</f>
        <v>#DIV/0!</v>
      </c>
      <c r="E156" s="156" t="e">
        <f t="shared" si="46"/>
        <v>#DIV/0!</v>
      </c>
      <c r="F156" s="156" t="e">
        <f t="shared" si="46"/>
        <v>#DIV/0!</v>
      </c>
      <c r="G156" s="156" t="e">
        <f t="shared" si="46"/>
        <v>#DIV/0!</v>
      </c>
      <c r="H156" s="156" t="e">
        <f t="shared" si="46"/>
        <v>#DIV/0!</v>
      </c>
      <c r="I156" s="156" t="e">
        <f t="shared" si="46"/>
        <v>#DIV/0!</v>
      </c>
      <c r="J156" s="156" t="e">
        <f t="shared" si="46"/>
        <v>#DIV/0!</v>
      </c>
      <c r="K156" s="156" t="e">
        <f t="shared" si="46"/>
        <v>#DIV/0!</v>
      </c>
    </row>
    <row r="157" spans="2:11" s="150" customFormat="1" ht="15.5" x14ac:dyDescent="0.7">
      <c r="B157" s="157" t="s">
        <v>159</v>
      </c>
      <c r="C157" s="158"/>
      <c r="D157" s="158"/>
      <c r="E157" s="158"/>
      <c r="F157" s="158"/>
      <c r="G157" s="158"/>
      <c r="H157" s="159"/>
      <c r="I157" s="159"/>
      <c r="J157" s="159"/>
      <c r="K157" s="159"/>
    </row>
    <row r="158" spans="2:11" s="150" customFormat="1" ht="15.25" x14ac:dyDescent="0.65">
      <c r="B158" s="130" t="s">
        <v>160</v>
      </c>
      <c r="C158" s="82"/>
      <c r="D158" s="160"/>
      <c r="E158" s="160"/>
      <c r="F158" s="160"/>
      <c r="G158" s="160"/>
      <c r="H158" s="160"/>
      <c r="I158" s="160"/>
      <c r="J158" s="160"/>
      <c r="K158" s="160"/>
    </row>
    <row r="159" spans="2:11" s="150" customFormat="1" ht="15.25" x14ac:dyDescent="0.65">
      <c r="B159" s="130" t="s">
        <v>161</v>
      </c>
      <c r="C159" s="82"/>
      <c r="D159" s="160"/>
      <c r="E159" s="160"/>
      <c r="F159" s="160"/>
      <c r="G159" s="160"/>
      <c r="H159" s="160"/>
      <c r="I159" s="160"/>
      <c r="J159" s="160"/>
      <c r="K159" s="160"/>
    </row>
    <row r="160" spans="2:11" s="150" customFormat="1" ht="15.25" x14ac:dyDescent="0.65">
      <c r="B160" s="130" t="s">
        <v>162</v>
      </c>
      <c r="C160" s="82"/>
      <c r="D160" s="160"/>
      <c r="E160" s="160"/>
      <c r="F160" s="160"/>
      <c r="G160" s="160"/>
      <c r="H160" s="160"/>
      <c r="I160" s="160"/>
      <c r="J160" s="160"/>
      <c r="K160" s="160"/>
    </row>
    <row r="161" spans="2:11" s="150" customFormat="1" ht="15.25" x14ac:dyDescent="0.65">
      <c r="B161" s="130" t="s">
        <v>163</v>
      </c>
      <c r="C161" s="161"/>
      <c r="D161" s="162"/>
      <c r="E161" s="162"/>
      <c r="F161" s="162"/>
      <c r="G161" s="162"/>
      <c r="H161" s="162"/>
      <c r="I161" s="162"/>
      <c r="J161" s="162"/>
      <c r="K161" s="162"/>
    </row>
    <row r="162" spans="2:11" s="150" customFormat="1" ht="15.25" x14ac:dyDescent="0.65">
      <c r="B162" s="163" t="s">
        <v>148</v>
      </c>
      <c r="C162" s="82"/>
      <c r="D162" s="160"/>
      <c r="E162" s="160"/>
      <c r="F162" s="160"/>
      <c r="G162" s="160"/>
      <c r="H162" s="160"/>
      <c r="I162" s="160"/>
      <c r="J162" s="160"/>
      <c r="K162" s="160"/>
    </row>
    <row r="163" spans="2:11" s="150" customFormat="1" ht="15.25" x14ac:dyDescent="0.65">
      <c r="B163" s="164" t="s">
        <v>148</v>
      </c>
      <c r="C163" s="82"/>
      <c r="D163" s="143"/>
      <c r="E163" s="143"/>
      <c r="F163" s="143"/>
      <c r="G163" s="143"/>
      <c r="H163" s="143"/>
      <c r="I163" s="143"/>
      <c r="J163" s="143"/>
      <c r="K163" s="143"/>
    </row>
    <row r="164" spans="2:11" s="150" customFormat="1" ht="15.25" x14ac:dyDescent="0.65">
      <c r="B164" s="117" t="s">
        <v>164</v>
      </c>
      <c r="C164" s="129">
        <f>SUM(C158:C163)</f>
        <v>0</v>
      </c>
      <c r="D164" s="129">
        <f t="shared" ref="D164:K164" si="47">SUM(D158:D163)</f>
        <v>0</v>
      </c>
      <c r="E164" s="129">
        <f t="shared" si="47"/>
        <v>0</v>
      </c>
      <c r="F164" s="129">
        <f t="shared" si="47"/>
        <v>0</v>
      </c>
      <c r="G164" s="129">
        <f t="shared" si="47"/>
        <v>0</v>
      </c>
      <c r="H164" s="129">
        <f t="shared" si="47"/>
        <v>0</v>
      </c>
      <c r="I164" s="129">
        <f t="shared" si="47"/>
        <v>0</v>
      </c>
      <c r="J164" s="129">
        <f t="shared" si="47"/>
        <v>0</v>
      </c>
      <c r="K164" s="129">
        <f t="shared" si="47"/>
        <v>0</v>
      </c>
    </row>
    <row r="165" spans="2:11" s="150" customFormat="1" ht="15.25" x14ac:dyDescent="0.65">
      <c r="B165" s="130" t="s">
        <v>165</v>
      </c>
      <c r="C165" s="165"/>
      <c r="D165" s="123"/>
      <c r="E165" s="123"/>
      <c r="F165" s="123"/>
      <c r="G165" s="123"/>
      <c r="H165" s="123"/>
      <c r="I165" s="123"/>
      <c r="J165" s="123"/>
      <c r="K165" s="123"/>
    </row>
    <row r="166" spans="2:11" s="150" customFormat="1" ht="15.25" x14ac:dyDescent="0.65">
      <c r="B166" s="131" t="s">
        <v>166</v>
      </c>
      <c r="C166" s="129" t="e">
        <f>C164/C165</f>
        <v>#DIV/0!</v>
      </c>
      <c r="D166" s="129" t="e">
        <f t="shared" ref="D166:K166" si="48">D164/D165</f>
        <v>#DIV/0!</v>
      </c>
      <c r="E166" s="129" t="e">
        <f t="shared" si="48"/>
        <v>#DIV/0!</v>
      </c>
      <c r="F166" s="129" t="e">
        <f t="shared" si="48"/>
        <v>#DIV/0!</v>
      </c>
      <c r="G166" s="129" t="e">
        <f t="shared" si="48"/>
        <v>#DIV/0!</v>
      </c>
      <c r="H166" s="129" t="e">
        <f t="shared" si="48"/>
        <v>#DIV/0!</v>
      </c>
      <c r="I166" s="129" t="e">
        <f t="shared" si="48"/>
        <v>#DIV/0!</v>
      </c>
      <c r="J166" s="129" t="e">
        <f t="shared" si="48"/>
        <v>#DIV/0!</v>
      </c>
      <c r="K166" s="129" t="e">
        <f t="shared" si="48"/>
        <v>#DIV/0!</v>
      </c>
    </row>
    <row r="167" spans="2:11" s="150" customFormat="1" ht="15.25" x14ac:dyDescent="0.65">
      <c r="B167" s="117" t="s">
        <v>167</v>
      </c>
      <c r="C167" s="129" t="e">
        <f t="shared" ref="C167:K167" si="49">C156+C166</f>
        <v>#DIV/0!</v>
      </c>
      <c r="D167" s="129" t="e">
        <f t="shared" si="49"/>
        <v>#DIV/0!</v>
      </c>
      <c r="E167" s="129" t="e">
        <f t="shared" si="49"/>
        <v>#DIV/0!</v>
      </c>
      <c r="F167" s="129" t="e">
        <f t="shared" si="49"/>
        <v>#DIV/0!</v>
      </c>
      <c r="G167" s="129" t="e">
        <f t="shared" si="49"/>
        <v>#DIV/0!</v>
      </c>
      <c r="H167" s="129" t="e">
        <f t="shared" si="49"/>
        <v>#DIV/0!</v>
      </c>
      <c r="I167" s="129" t="e">
        <f t="shared" si="49"/>
        <v>#DIV/0!</v>
      </c>
      <c r="J167" s="129" t="e">
        <f t="shared" si="49"/>
        <v>#DIV/0!</v>
      </c>
      <c r="K167" s="129" t="e">
        <f t="shared" si="49"/>
        <v>#DIV/0!</v>
      </c>
    </row>
    <row r="168" spans="2:11" s="150" customFormat="1" ht="15.5" x14ac:dyDescent="0.7">
      <c r="B168" s="166"/>
      <c r="C168" s="167"/>
      <c r="D168" s="167"/>
      <c r="E168" s="167"/>
      <c r="F168" s="167"/>
      <c r="G168" s="167"/>
      <c r="H168" s="167"/>
      <c r="I168" s="167"/>
      <c r="J168" s="167"/>
      <c r="K168" s="167"/>
    </row>
    <row r="169" spans="2:11" s="150" customFormat="1" ht="15.5" x14ac:dyDescent="0.7">
      <c r="B169" s="166"/>
      <c r="C169" s="167"/>
      <c r="D169" s="167"/>
      <c r="E169" s="167"/>
      <c r="F169" s="167"/>
      <c r="G169" s="167"/>
      <c r="H169" s="167"/>
      <c r="I169" s="167"/>
      <c r="J169" s="167"/>
      <c r="K169" s="167"/>
    </row>
    <row r="170" spans="2:11" s="145" customFormat="1" ht="15.75" customHeight="1" x14ac:dyDescent="0.75">
      <c r="B170" s="146"/>
      <c r="C170" s="249" t="s">
        <v>138</v>
      </c>
      <c r="D170" s="249"/>
      <c r="E170" s="249"/>
      <c r="F170" s="249"/>
      <c r="G170" s="249"/>
      <c r="H170" s="249"/>
      <c r="I170" s="249"/>
      <c r="J170" s="249"/>
      <c r="K170" s="249"/>
    </row>
    <row r="171" spans="2:11" s="145" customFormat="1" ht="30" customHeight="1" x14ac:dyDescent="0.75">
      <c r="B171" s="130" t="s">
        <v>133</v>
      </c>
      <c r="C171" s="252"/>
      <c r="D171" s="252"/>
      <c r="E171" s="252"/>
      <c r="F171" s="252"/>
      <c r="G171" s="252"/>
      <c r="H171" s="252"/>
      <c r="I171" s="252"/>
      <c r="J171" s="252"/>
      <c r="K171" s="252"/>
    </row>
    <row r="172" spans="2:11" s="145" customFormat="1" ht="15.95" customHeight="1" x14ac:dyDescent="0.75">
      <c r="B172" s="130" t="s">
        <v>140</v>
      </c>
      <c r="C172" s="253" t="s">
        <v>8</v>
      </c>
      <c r="D172" s="253"/>
      <c r="E172" s="253"/>
      <c r="F172" s="253"/>
      <c r="G172" s="253"/>
      <c r="H172" s="254" t="s">
        <v>9</v>
      </c>
      <c r="I172" s="254"/>
      <c r="J172" s="254"/>
      <c r="K172" s="254"/>
    </row>
    <row r="173" spans="2:11" s="145" customFormat="1" ht="15.75" x14ac:dyDescent="0.75">
      <c r="B173" s="130" t="s">
        <v>134</v>
      </c>
      <c r="C173" s="71">
        <v>2013</v>
      </c>
      <c r="D173" s="71">
        <v>2014</v>
      </c>
      <c r="E173" s="71">
        <v>2015</v>
      </c>
      <c r="F173" s="71">
        <v>2016</v>
      </c>
      <c r="G173" s="71">
        <v>2017</v>
      </c>
      <c r="H173" s="182">
        <v>2018</v>
      </c>
      <c r="I173" s="182">
        <v>2019</v>
      </c>
      <c r="J173" s="182" t="s">
        <v>141</v>
      </c>
      <c r="K173" s="182" t="s">
        <v>142</v>
      </c>
    </row>
    <row r="174" spans="2:11" s="150" customFormat="1" ht="15.5" x14ac:dyDescent="0.7">
      <c r="B174" s="147" t="s">
        <v>144</v>
      </c>
      <c r="C174" s="148"/>
      <c r="D174" s="148"/>
      <c r="E174" s="148"/>
      <c r="F174" s="148"/>
      <c r="G174" s="148"/>
      <c r="H174" s="149"/>
      <c r="I174" s="149"/>
      <c r="J174" s="149"/>
      <c r="K174" s="149"/>
    </row>
    <row r="175" spans="2:11" s="150" customFormat="1" ht="15.25" x14ac:dyDescent="0.65">
      <c r="B175" s="151" t="s">
        <v>145</v>
      </c>
      <c r="C175" s="82"/>
      <c r="D175" s="82"/>
      <c r="E175" s="82"/>
      <c r="F175" s="82"/>
      <c r="G175" s="82"/>
      <c r="H175" s="82"/>
      <c r="I175" s="82"/>
      <c r="J175" s="82"/>
      <c r="K175" s="82"/>
    </row>
    <row r="176" spans="2:11" s="150" customFormat="1" ht="15.25" x14ac:dyDescent="0.65">
      <c r="B176" s="151" t="s">
        <v>146</v>
      </c>
      <c r="C176" s="82"/>
      <c r="D176" s="82"/>
      <c r="E176" s="82"/>
      <c r="F176" s="82"/>
      <c r="G176" s="82"/>
      <c r="H176" s="82"/>
      <c r="I176" s="82"/>
      <c r="J176" s="82"/>
      <c r="K176" s="82"/>
    </row>
    <row r="177" spans="2:11" s="150" customFormat="1" ht="15.25" x14ac:dyDescent="0.65">
      <c r="B177" s="151" t="s">
        <v>147</v>
      </c>
      <c r="C177" s="133"/>
      <c r="D177" s="133"/>
      <c r="E177" s="133"/>
      <c r="F177" s="133"/>
      <c r="G177" s="133"/>
      <c r="H177" s="133"/>
      <c r="I177" s="133"/>
      <c r="J177" s="133"/>
      <c r="K177" s="133"/>
    </row>
    <row r="178" spans="2:11" s="150" customFormat="1" ht="15.25" x14ac:dyDescent="0.65">
      <c r="B178" s="152" t="s">
        <v>148</v>
      </c>
      <c r="C178" s="82"/>
      <c r="D178" s="82"/>
      <c r="E178" s="82"/>
      <c r="F178" s="82"/>
      <c r="G178" s="82"/>
      <c r="H178" s="82"/>
      <c r="I178" s="82"/>
      <c r="J178" s="82"/>
      <c r="K178" s="82"/>
    </row>
    <row r="179" spans="2:11" s="150" customFormat="1" ht="15.25" x14ac:dyDescent="0.65">
      <c r="B179" s="152" t="s">
        <v>148</v>
      </c>
      <c r="C179" s="82"/>
      <c r="D179" s="82"/>
      <c r="E179" s="82"/>
      <c r="F179" s="82"/>
      <c r="G179" s="82"/>
      <c r="H179" s="82"/>
      <c r="I179" s="82"/>
      <c r="J179" s="82"/>
      <c r="K179" s="82"/>
    </row>
    <row r="180" spans="2:11" s="150" customFormat="1" ht="15.25" x14ac:dyDescent="0.65">
      <c r="B180" s="117" t="s">
        <v>149</v>
      </c>
      <c r="C180" s="129">
        <f>SUM(C175:C179)</f>
        <v>0</v>
      </c>
      <c r="D180" s="129">
        <f t="shared" ref="D180:K180" si="50">SUM(D175:D179)</f>
        <v>0</v>
      </c>
      <c r="E180" s="129">
        <f t="shared" si="50"/>
        <v>0</v>
      </c>
      <c r="F180" s="129">
        <f t="shared" si="50"/>
        <v>0</v>
      </c>
      <c r="G180" s="129">
        <f t="shared" si="50"/>
        <v>0</v>
      </c>
      <c r="H180" s="129">
        <f t="shared" si="50"/>
        <v>0</v>
      </c>
      <c r="I180" s="129">
        <f t="shared" si="50"/>
        <v>0</v>
      </c>
      <c r="J180" s="129">
        <f t="shared" si="50"/>
        <v>0</v>
      </c>
      <c r="K180" s="129">
        <f t="shared" si="50"/>
        <v>0</v>
      </c>
    </row>
    <row r="181" spans="2:11" s="150" customFormat="1" ht="15.5" x14ac:dyDescent="0.7">
      <c r="B181" s="147" t="s">
        <v>150</v>
      </c>
      <c r="C181" s="148"/>
      <c r="D181" s="148"/>
      <c r="E181" s="148"/>
      <c r="F181" s="148"/>
      <c r="G181" s="148"/>
      <c r="H181" s="149"/>
      <c r="I181" s="149"/>
      <c r="J181" s="149"/>
      <c r="K181" s="149"/>
    </row>
    <row r="182" spans="2:11" s="150" customFormat="1" ht="15.5" x14ac:dyDescent="0.7">
      <c r="B182" s="151" t="s">
        <v>151</v>
      </c>
      <c r="C182" s="82"/>
      <c r="D182" s="153"/>
      <c r="E182" s="153"/>
      <c r="F182" s="153"/>
      <c r="G182" s="153"/>
      <c r="H182" s="153"/>
      <c r="I182" s="153"/>
      <c r="J182" s="153"/>
      <c r="K182" s="153"/>
    </row>
    <row r="183" spans="2:11" s="150" customFormat="1" ht="15.5" x14ac:dyDescent="0.7">
      <c r="B183" s="151" t="s">
        <v>152</v>
      </c>
      <c r="C183" s="82"/>
      <c r="D183" s="153"/>
      <c r="E183" s="153"/>
      <c r="F183" s="153"/>
      <c r="G183" s="153"/>
      <c r="H183" s="153"/>
      <c r="I183" s="153"/>
      <c r="J183" s="153"/>
      <c r="K183" s="153"/>
    </row>
    <row r="184" spans="2:11" s="150" customFormat="1" ht="15.5" x14ac:dyDescent="0.7">
      <c r="B184" s="151" t="s">
        <v>153</v>
      </c>
      <c r="C184" s="161"/>
      <c r="D184" s="168"/>
      <c r="E184" s="168"/>
      <c r="F184" s="168"/>
      <c r="G184" s="168"/>
      <c r="H184" s="168"/>
      <c r="I184" s="168"/>
      <c r="J184" s="168"/>
      <c r="K184" s="168"/>
    </row>
    <row r="185" spans="2:11" s="150" customFormat="1" ht="15.5" x14ac:dyDescent="0.7">
      <c r="B185" s="152" t="s">
        <v>148</v>
      </c>
      <c r="C185" s="82"/>
      <c r="D185" s="153"/>
      <c r="E185" s="153"/>
      <c r="F185" s="153"/>
      <c r="G185" s="153"/>
      <c r="H185" s="153"/>
      <c r="I185" s="153"/>
      <c r="J185" s="153"/>
      <c r="K185" s="153"/>
    </row>
    <row r="186" spans="2:11" s="150" customFormat="1" ht="15.5" x14ac:dyDescent="0.7">
      <c r="B186" s="152" t="s">
        <v>148</v>
      </c>
      <c r="C186" s="82"/>
      <c r="D186" s="153"/>
      <c r="E186" s="153"/>
      <c r="F186" s="153"/>
      <c r="G186" s="153"/>
      <c r="H186" s="153"/>
      <c r="I186" s="153"/>
      <c r="J186" s="153"/>
      <c r="K186" s="153"/>
    </row>
    <row r="187" spans="2:11" s="150" customFormat="1" ht="15.25" x14ac:dyDescent="0.65">
      <c r="B187" s="117" t="s">
        <v>154</v>
      </c>
      <c r="C187" s="154">
        <f>SUM(C182:C186)</f>
        <v>0</v>
      </c>
      <c r="D187" s="154">
        <f t="shared" ref="D187:K187" si="51">SUM(D182:D186)</f>
        <v>0</v>
      </c>
      <c r="E187" s="154">
        <f t="shared" si="51"/>
        <v>0</v>
      </c>
      <c r="F187" s="154">
        <f t="shared" si="51"/>
        <v>0</v>
      </c>
      <c r="G187" s="154">
        <f t="shared" si="51"/>
        <v>0</v>
      </c>
      <c r="H187" s="154">
        <f t="shared" si="51"/>
        <v>0</v>
      </c>
      <c r="I187" s="154">
        <f t="shared" si="51"/>
        <v>0</v>
      </c>
      <c r="J187" s="154">
        <f t="shared" si="51"/>
        <v>0</v>
      </c>
      <c r="K187" s="154">
        <f t="shared" si="51"/>
        <v>0</v>
      </c>
    </row>
    <row r="188" spans="2:11" s="150" customFormat="1" ht="15.25" x14ac:dyDescent="0.65">
      <c r="B188" s="117" t="s">
        <v>155</v>
      </c>
      <c r="C188" s="154">
        <f>SUM(C180,C187)</f>
        <v>0</v>
      </c>
      <c r="D188" s="154">
        <f t="shared" ref="D188:K188" si="52">SUM(D187)</f>
        <v>0</v>
      </c>
      <c r="E188" s="154">
        <f t="shared" si="52"/>
        <v>0</v>
      </c>
      <c r="F188" s="154">
        <f t="shared" si="52"/>
        <v>0</v>
      </c>
      <c r="G188" s="154">
        <f t="shared" si="52"/>
        <v>0</v>
      </c>
      <c r="H188" s="154">
        <f t="shared" si="52"/>
        <v>0</v>
      </c>
      <c r="I188" s="154">
        <f t="shared" si="52"/>
        <v>0</v>
      </c>
      <c r="J188" s="154">
        <f t="shared" si="52"/>
        <v>0</v>
      </c>
      <c r="K188" s="154">
        <f t="shared" si="52"/>
        <v>0</v>
      </c>
    </row>
    <row r="189" spans="2:11" s="150" customFormat="1" ht="30.5" x14ac:dyDescent="0.65">
      <c r="B189" s="117" t="s">
        <v>156</v>
      </c>
      <c r="C189" s="155" t="e">
        <f>C188/C$11</f>
        <v>#DIV/0!</v>
      </c>
      <c r="D189" s="155" t="e">
        <f>D188/D$11</f>
        <v>#DIV/0!</v>
      </c>
      <c r="E189" s="155" t="e">
        <f t="shared" ref="E189" si="53">E188/E$11</f>
        <v>#DIV/0!</v>
      </c>
      <c r="F189" s="155" t="e">
        <f t="shared" ref="F189" si="54">F188/F$11</f>
        <v>#DIV/0!</v>
      </c>
      <c r="G189" s="155" t="e">
        <f t="shared" ref="G189" si="55">G188/G$11</f>
        <v>#DIV/0!</v>
      </c>
      <c r="H189" s="155" t="e">
        <f t="shared" ref="H189" si="56">H188/H$11</f>
        <v>#DIV/0!</v>
      </c>
      <c r="I189" s="155" t="e">
        <f t="shared" ref="I189" si="57">I188/I$11</f>
        <v>#DIV/0!</v>
      </c>
      <c r="J189" s="155" t="e">
        <f t="shared" ref="J189" si="58">J188/J$11</f>
        <v>#DIV/0!</v>
      </c>
      <c r="K189" s="155" t="e">
        <f t="shared" ref="K189" si="59">K188/K$11</f>
        <v>#DIV/0!</v>
      </c>
    </row>
    <row r="190" spans="2:11" s="150" customFormat="1" ht="15.25" x14ac:dyDescent="0.65">
      <c r="B190" s="130" t="s">
        <v>157</v>
      </c>
      <c r="C190" s="123"/>
      <c r="D190" s="123"/>
      <c r="E190" s="123"/>
      <c r="F190" s="123"/>
      <c r="G190" s="123"/>
      <c r="H190" s="123"/>
      <c r="I190" s="123"/>
      <c r="J190" s="123"/>
      <c r="K190" s="123"/>
    </row>
    <row r="191" spans="2:11" s="150" customFormat="1" ht="16" thickBot="1" x14ac:dyDescent="0.8">
      <c r="B191" s="132" t="s">
        <v>158</v>
      </c>
      <c r="C191" s="156" t="e">
        <f>C188/C190</f>
        <v>#DIV/0!</v>
      </c>
      <c r="D191" s="156" t="e">
        <f t="shared" ref="D191:K191" si="60">D188/D190</f>
        <v>#DIV/0!</v>
      </c>
      <c r="E191" s="156" t="e">
        <f t="shared" si="60"/>
        <v>#DIV/0!</v>
      </c>
      <c r="F191" s="156" t="e">
        <f t="shared" si="60"/>
        <v>#DIV/0!</v>
      </c>
      <c r="G191" s="156" t="e">
        <f t="shared" si="60"/>
        <v>#DIV/0!</v>
      </c>
      <c r="H191" s="156" t="e">
        <f t="shared" si="60"/>
        <v>#DIV/0!</v>
      </c>
      <c r="I191" s="156" t="e">
        <f t="shared" si="60"/>
        <v>#DIV/0!</v>
      </c>
      <c r="J191" s="156" t="e">
        <f t="shared" si="60"/>
        <v>#DIV/0!</v>
      </c>
      <c r="K191" s="156" t="e">
        <f t="shared" si="60"/>
        <v>#DIV/0!</v>
      </c>
    </row>
    <row r="192" spans="2:11" s="150" customFormat="1" ht="15.5" x14ac:dyDescent="0.7">
      <c r="B192" s="157" t="s">
        <v>159</v>
      </c>
      <c r="C192" s="158"/>
      <c r="D192" s="158"/>
      <c r="E192" s="158"/>
      <c r="F192" s="158"/>
      <c r="G192" s="158"/>
      <c r="H192" s="159"/>
      <c r="I192" s="159"/>
      <c r="J192" s="159"/>
      <c r="K192" s="159"/>
    </row>
    <row r="193" spans="2:11" s="150" customFormat="1" ht="15.25" x14ac:dyDescent="0.65">
      <c r="B193" s="130" t="s">
        <v>160</v>
      </c>
      <c r="C193" s="82"/>
      <c r="D193" s="160"/>
      <c r="E193" s="160"/>
      <c r="F193" s="160"/>
      <c r="G193" s="160"/>
      <c r="H193" s="160"/>
      <c r="I193" s="160"/>
      <c r="J193" s="160"/>
      <c r="K193" s="160"/>
    </row>
    <row r="194" spans="2:11" s="150" customFormat="1" ht="15.25" x14ac:dyDescent="0.65">
      <c r="B194" s="130" t="s">
        <v>161</v>
      </c>
      <c r="C194" s="82"/>
      <c r="D194" s="160"/>
      <c r="E194" s="160"/>
      <c r="F194" s="160"/>
      <c r="G194" s="160"/>
      <c r="H194" s="160"/>
      <c r="I194" s="160"/>
      <c r="J194" s="160"/>
      <c r="K194" s="160"/>
    </row>
    <row r="195" spans="2:11" s="150" customFormat="1" ht="15.25" x14ac:dyDescent="0.65">
      <c r="B195" s="130" t="s">
        <v>162</v>
      </c>
      <c r="C195" s="82"/>
      <c r="D195" s="160"/>
      <c r="E195" s="160"/>
      <c r="F195" s="160"/>
      <c r="G195" s="160"/>
      <c r="H195" s="160"/>
      <c r="I195" s="160"/>
      <c r="J195" s="160"/>
      <c r="K195" s="160"/>
    </row>
    <row r="196" spans="2:11" s="150" customFormat="1" ht="15.25" x14ac:dyDescent="0.65">
      <c r="B196" s="130" t="s">
        <v>163</v>
      </c>
      <c r="C196" s="161"/>
      <c r="D196" s="162"/>
      <c r="E196" s="162"/>
      <c r="F196" s="162"/>
      <c r="G196" s="162"/>
      <c r="H196" s="162"/>
      <c r="I196" s="162"/>
      <c r="J196" s="162"/>
      <c r="K196" s="162"/>
    </row>
    <row r="197" spans="2:11" s="150" customFormat="1" ht="15.25" x14ac:dyDescent="0.65">
      <c r="B197" s="163" t="s">
        <v>148</v>
      </c>
      <c r="C197" s="82"/>
      <c r="D197" s="160"/>
      <c r="E197" s="160"/>
      <c r="F197" s="160"/>
      <c r="G197" s="160"/>
      <c r="H197" s="160"/>
      <c r="I197" s="160"/>
      <c r="J197" s="160"/>
      <c r="K197" s="160"/>
    </row>
    <row r="198" spans="2:11" s="150" customFormat="1" ht="15.25" x14ac:dyDescent="0.65">
      <c r="B198" s="164" t="s">
        <v>148</v>
      </c>
      <c r="C198" s="82"/>
      <c r="D198" s="143"/>
      <c r="E198" s="143"/>
      <c r="F198" s="143"/>
      <c r="G198" s="143"/>
      <c r="H198" s="143"/>
      <c r="I198" s="143"/>
      <c r="J198" s="143"/>
      <c r="K198" s="143"/>
    </row>
    <row r="199" spans="2:11" s="150" customFormat="1" ht="15.25" x14ac:dyDescent="0.65">
      <c r="B199" s="117" t="s">
        <v>164</v>
      </c>
      <c r="C199" s="129">
        <f>SUM(C193:C198)</f>
        <v>0</v>
      </c>
      <c r="D199" s="129">
        <f t="shared" ref="D199:K199" si="61">SUM(D193:D198)</f>
        <v>0</v>
      </c>
      <c r="E199" s="129">
        <f t="shared" si="61"/>
        <v>0</v>
      </c>
      <c r="F199" s="129">
        <f t="shared" si="61"/>
        <v>0</v>
      </c>
      <c r="G199" s="129">
        <f t="shared" si="61"/>
        <v>0</v>
      </c>
      <c r="H199" s="129">
        <f t="shared" si="61"/>
        <v>0</v>
      </c>
      <c r="I199" s="129">
        <f t="shared" si="61"/>
        <v>0</v>
      </c>
      <c r="J199" s="129">
        <f t="shared" si="61"/>
        <v>0</v>
      </c>
      <c r="K199" s="129">
        <f t="shared" si="61"/>
        <v>0</v>
      </c>
    </row>
    <row r="200" spans="2:11" s="150" customFormat="1" ht="15.25" x14ac:dyDescent="0.65">
      <c r="B200" s="130" t="s">
        <v>165</v>
      </c>
      <c r="C200" s="165"/>
      <c r="D200" s="123"/>
      <c r="E200" s="123"/>
      <c r="F200" s="123"/>
      <c r="G200" s="123"/>
      <c r="H200" s="123"/>
      <c r="I200" s="123"/>
      <c r="J200" s="123"/>
      <c r="K200" s="123"/>
    </row>
    <row r="201" spans="2:11" s="150" customFormat="1" ht="15.25" x14ac:dyDescent="0.65">
      <c r="B201" s="131" t="s">
        <v>166</v>
      </c>
      <c r="C201" s="129" t="e">
        <f>C199/C200</f>
        <v>#DIV/0!</v>
      </c>
      <c r="D201" s="129" t="e">
        <f t="shared" ref="D201:K201" si="62">D199/D200</f>
        <v>#DIV/0!</v>
      </c>
      <c r="E201" s="129" t="e">
        <f t="shared" si="62"/>
        <v>#DIV/0!</v>
      </c>
      <c r="F201" s="129" t="e">
        <f t="shared" si="62"/>
        <v>#DIV/0!</v>
      </c>
      <c r="G201" s="129" t="e">
        <f t="shared" si="62"/>
        <v>#DIV/0!</v>
      </c>
      <c r="H201" s="129" t="e">
        <f t="shared" si="62"/>
        <v>#DIV/0!</v>
      </c>
      <c r="I201" s="129" t="e">
        <f t="shared" si="62"/>
        <v>#DIV/0!</v>
      </c>
      <c r="J201" s="129" t="e">
        <f t="shared" si="62"/>
        <v>#DIV/0!</v>
      </c>
      <c r="K201" s="129" t="e">
        <f t="shared" si="62"/>
        <v>#DIV/0!</v>
      </c>
    </row>
    <row r="202" spans="2:11" s="150" customFormat="1" ht="15.25" x14ac:dyDescent="0.65">
      <c r="B202" s="117" t="s">
        <v>167</v>
      </c>
      <c r="C202" s="129" t="e">
        <f t="shared" ref="C202:K202" si="63">C191+C201</f>
        <v>#DIV/0!</v>
      </c>
      <c r="D202" s="129" t="e">
        <f t="shared" si="63"/>
        <v>#DIV/0!</v>
      </c>
      <c r="E202" s="129" t="e">
        <f t="shared" si="63"/>
        <v>#DIV/0!</v>
      </c>
      <c r="F202" s="129" t="e">
        <f t="shared" si="63"/>
        <v>#DIV/0!</v>
      </c>
      <c r="G202" s="129" t="e">
        <f t="shared" si="63"/>
        <v>#DIV/0!</v>
      </c>
      <c r="H202" s="129" t="e">
        <f t="shared" si="63"/>
        <v>#DIV/0!</v>
      </c>
      <c r="I202" s="129" t="e">
        <f t="shared" si="63"/>
        <v>#DIV/0!</v>
      </c>
      <c r="J202" s="129" t="e">
        <f t="shared" si="63"/>
        <v>#DIV/0!</v>
      </c>
      <c r="K202" s="129" t="e">
        <f t="shared" si="63"/>
        <v>#DIV/0!</v>
      </c>
    </row>
    <row r="203" spans="2:11" s="150" customFormat="1" ht="15.5" x14ac:dyDescent="0.7">
      <c r="B203" s="166"/>
      <c r="C203" s="167"/>
      <c r="D203" s="167"/>
      <c r="E203" s="167"/>
      <c r="F203" s="167"/>
      <c r="G203" s="167"/>
      <c r="H203" s="167"/>
      <c r="I203" s="167"/>
      <c r="J203" s="167"/>
      <c r="K203" s="167"/>
    </row>
    <row r="204" spans="2:11" s="150" customFormat="1" ht="15.5" x14ac:dyDescent="0.7">
      <c r="B204" s="166"/>
      <c r="C204" s="167"/>
      <c r="D204" s="167"/>
      <c r="E204" s="167"/>
      <c r="F204" s="167"/>
      <c r="G204" s="167"/>
      <c r="H204" s="167"/>
      <c r="I204" s="167"/>
      <c r="J204" s="167"/>
      <c r="K204" s="167"/>
    </row>
    <row r="205" spans="2:11" s="145" customFormat="1" ht="15.75" customHeight="1" x14ac:dyDescent="0.75">
      <c r="B205" s="146"/>
      <c r="C205" s="249" t="s">
        <v>138</v>
      </c>
      <c r="D205" s="249"/>
      <c r="E205" s="249"/>
      <c r="F205" s="249"/>
      <c r="G205" s="249"/>
      <c r="H205" s="249"/>
      <c r="I205" s="249"/>
      <c r="J205" s="249"/>
      <c r="K205" s="249"/>
    </row>
    <row r="206" spans="2:11" s="145" customFormat="1" ht="30" customHeight="1" x14ac:dyDescent="0.75">
      <c r="B206" s="130" t="s">
        <v>133</v>
      </c>
      <c r="C206" s="252"/>
      <c r="D206" s="252"/>
      <c r="E206" s="252"/>
      <c r="F206" s="252"/>
      <c r="G206" s="252"/>
      <c r="H206" s="252"/>
      <c r="I206" s="252"/>
      <c r="J206" s="252"/>
      <c r="K206" s="252"/>
    </row>
    <row r="207" spans="2:11" s="145" customFormat="1" ht="15.95" customHeight="1" x14ac:dyDescent="0.75">
      <c r="B207" s="130" t="s">
        <v>140</v>
      </c>
      <c r="C207" s="253" t="s">
        <v>8</v>
      </c>
      <c r="D207" s="253"/>
      <c r="E207" s="253"/>
      <c r="F207" s="253"/>
      <c r="G207" s="253"/>
      <c r="H207" s="254" t="s">
        <v>9</v>
      </c>
      <c r="I207" s="254"/>
      <c r="J207" s="254"/>
      <c r="K207" s="254"/>
    </row>
    <row r="208" spans="2:11" s="145" customFormat="1" ht="15.75" x14ac:dyDescent="0.75">
      <c r="B208" s="130" t="s">
        <v>134</v>
      </c>
      <c r="C208" s="71">
        <v>2013</v>
      </c>
      <c r="D208" s="71">
        <v>2014</v>
      </c>
      <c r="E208" s="71">
        <v>2015</v>
      </c>
      <c r="F208" s="71">
        <v>2016</v>
      </c>
      <c r="G208" s="71">
        <v>2017</v>
      </c>
      <c r="H208" s="182">
        <v>2018</v>
      </c>
      <c r="I208" s="182">
        <v>2019</v>
      </c>
      <c r="J208" s="182" t="s">
        <v>141</v>
      </c>
      <c r="K208" s="182" t="s">
        <v>142</v>
      </c>
    </row>
    <row r="209" spans="2:11" s="150" customFormat="1" ht="15.5" x14ac:dyDescent="0.7">
      <c r="B209" s="147" t="s">
        <v>144</v>
      </c>
      <c r="C209" s="148"/>
      <c r="D209" s="148"/>
      <c r="E209" s="148"/>
      <c r="F209" s="148"/>
      <c r="G209" s="148"/>
      <c r="H209" s="149"/>
      <c r="I209" s="149"/>
      <c r="J209" s="149"/>
      <c r="K209" s="149"/>
    </row>
    <row r="210" spans="2:11" s="150" customFormat="1" ht="15.25" x14ac:dyDescent="0.65">
      <c r="B210" s="151" t="s">
        <v>145</v>
      </c>
      <c r="C210" s="82"/>
      <c r="D210" s="82"/>
      <c r="E210" s="82"/>
      <c r="F210" s="82"/>
      <c r="G210" s="82"/>
      <c r="H210" s="82"/>
      <c r="I210" s="82"/>
      <c r="J210" s="82"/>
      <c r="K210" s="82"/>
    </row>
    <row r="211" spans="2:11" s="150" customFormat="1" ht="15.25" x14ac:dyDescent="0.65">
      <c r="B211" s="151" t="s">
        <v>146</v>
      </c>
      <c r="C211" s="82"/>
      <c r="D211" s="82"/>
      <c r="E211" s="82"/>
      <c r="F211" s="82"/>
      <c r="G211" s="82"/>
      <c r="H211" s="82"/>
      <c r="I211" s="82"/>
      <c r="J211" s="82"/>
      <c r="K211" s="82"/>
    </row>
    <row r="212" spans="2:11" s="150" customFormat="1" ht="15.25" x14ac:dyDescent="0.65">
      <c r="B212" s="151" t="s">
        <v>147</v>
      </c>
      <c r="C212" s="133"/>
      <c r="D212" s="133"/>
      <c r="E212" s="133"/>
      <c r="F212" s="133"/>
      <c r="G212" s="133"/>
      <c r="H212" s="133"/>
      <c r="I212" s="133"/>
      <c r="J212" s="133"/>
      <c r="K212" s="133"/>
    </row>
    <row r="213" spans="2:11" s="150" customFormat="1" ht="15.25" x14ac:dyDescent="0.65">
      <c r="B213" s="152" t="s">
        <v>148</v>
      </c>
      <c r="C213" s="82"/>
      <c r="D213" s="82"/>
      <c r="E213" s="82"/>
      <c r="F213" s="82"/>
      <c r="G213" s="82"/>
      <c r="H213" s="82"/>
      <c r="I213" s="82"/>
      <c r="J213" s="82"/>
      <c r="K213" s="82"/>
    </row>
    <row r="214" spans="2:11" s="150" customFormat="1" ht="15.25" x14ac:dyDescent="0.65">
      <c r="B214" s="152" t="s">
        <v>148</v>
      </c>
      <c r="C214" s="82"/>
      <c r="D214" s="82"/>
      <c r="E214" s="82"/>
      <c r="F214" s="82"/>
      <c r="G214" s="82"/>
      <c r="H214" s="82"/>
      <c r="I214" s="82"/>
      <c r="J214" s="82"/>
      <c r="K214" s="82"/>
    </row>
    <row r="215" spans="2:11" s="150" customFormat="1" ht="15.25" x14ac:dyDescent="0.65">
      <c r="B215" s="117" t="s">
        <v>149</v>
      </c>
      <c r="C215" s="129">
        <f>SUM(C210:C214)</f>
        <v>0</v>
      </c>
      <c r="D215" s="129">
        <f t="shared" ref="D215:K215" si="64">SUM(D210:D214)</f>
        <v>0</v>
      </c>
      <c r="E215" s="129">
        <f t="shared" si="64"/>
        <v>0</v>
      </c>
      <c r="F215" s="129">
        <f t="shared" si="64"/>
        <v>0</v>
      </c>
      <c r="G215" s="129">
        <f t="shared" si="64"/>
        <v>0</v>
      </c>
      <c r="H215" s="129">
        <f t="shared" si="64"/>
        <v>0</v>
      </c>
      <c r="I215" s="129">
        <f t="shared" si="64"/>
        <v>0</v>
      </c>
      <c r="J215" s="129">
        <f t="shared" si="64"/>
        <v>0</v>
      </c>
      <c r="K215" s="129">
        <f t="shared" si="64"/>
        <v>0</v>
      </c>
    </row>
    <row r="216" spans="2:11" s="150" customFormat="1" ht="15.5" x14ac:dyDescent="0.7">
      <c r="B216" s="147" t="s">
        <v>150</v>
      </c>
      <c r="C216" s="148"/>
      <c r="D216" s="148"/>
      <c r="E216" s="148"/>
      <c r="F216" s="148"/>
      <c r="G216" s="148"/>
      <c r="H216" s="149"/>
      <c r="I216" s="149"/>
      <c r="J216" s="149"/>
      <c r="K216" s="149"/>
    </row>
    <row r="217" spans="2:11" s="150" customFormat="1" ht="15.5" x14ac:dyDescent="0.7">
      <c r="B217" s="151" t="s">
        <v>151</v>
      </c>
      <c r="C217" s="82"/>
      <c r="D217" s="153"/>
      <c r="E217" s="153"/>
      <c r="F217" s="153"/>
      <c r="G217" s="153"/>
      <c r="H217" s="153"/>
      <c r="I217" s="153"/>
      <c r="J217" s="153"/>
      <c r="K217" s="153"/>
    </row>
    <row r="218" spans="2:11" s="150" customFormat="1" ht="15.5" x14ac:dyDescent="0.7">
      <c r="B218" s="151" t="s">
        <v>152</v>
      </c>
      <c r="C218" s="82"/>
      <c r="D218" s="153"/>
      <c r="E218" s="153"/>
      <c r="F218" s="153"/>
      <c r="G218" s="153"/>
      <c r="H218" s="153"/>
      <c r="I218" s="153"/>
      <c r="J218" s="153"/>
      <c r="K218" s="153"/>
    </row>
    <row r="219" spans="2:11" s="150" customFormat="1" ht="15.5" x14ac:dyDescent="0.7">
      <c r="B219" s="151" t="s">
        <v>153</v>
      </c>
      <c r="C219" s="161"/>
      <c r="D219" s="168"/>
      <c r="E219" s="168"/>
      <c r="F219" s="168"/>
      <c r="G219" s="168"/>
      <c r="H219" s="168"/>
      <c r="I219" s="168"/>
      <c r="J219" s="168"/>
      <c r="K219" s="168"/>
    </row>
    <row r="220" spans="2:11" s="150" customFormat="1" ht="15.5" x14ac:dyDescent="0.7">
      <c r="B220" s="152" t="s">
        <v>148</v>
      </c>
      <c r="C220" s="82"/>
      <c r="D220" s="153"/>
      <c r="E220" s="153"/>
      <c r="F220" s="153"/>
      <c r="G220" s="153"/>
      <c r="H220" s="153"/>
      <c r="I220" s="153"/>
      <c r="J220" s="153"/>
      <c r="K220" s="153"/>
    </row>
    <row r="221" spans="2:11" s="150" customFormat="1" ht="15.5" x14ac:dyDescent="0.7">
      <c r="B221" s="152" t="s">
        <v>148</v>
      </c>
      <c r="C221" s="82"/>
      <c r="D221" s="153"/>
      <c r="E221" s="153"/>
      <c r="F221" s="153"/>
      <c r="G221" s="153"/>
      <c r="H221" s="153"/>
      <c r="I221" s="153"/>
      <c r="J221" s="153"/>
      <c r="K221" s="153"/>
    </row>
    <row r="222" spans="2:11" s="150" customFormat="1" ht="15.25" x14ac:dyDescent="0.65">
      <c r="B222" s="117" t="s">
        <v>154</v>
      </c>
      <c r="C222" s="154">
        <f>SUM(C217:C221)</f>
        <v>0</v>
      </c>
      <c r="D222" s="154">
        <f t="shared" ref="D222:K222" si="65">SUM(D217:D221)</f>
        <v>0</v>
      </c>
      <c r="E222" s="154">
        <f t="shared" si="65"/>
        <v>0</v>
      </c>
      <c r="F222" s="154">
        <f t="shared" si="65"/>
        <v>0</v>
      </c>
      <c r="G222" s="154">
        <f t="shared" si="65"/>
        <v>0</v>
      </c>
      <c r="H222" s="154">
        <f t="shared" si="65"/>
        <v>0</v>
      </c>
      <c r="I222" s="154">
        <f t="shared" si="65"/>
        <v>0</v>
      </c>
      <c r="J222" s="154">
        <f t="shared" si="65"/>
        <v>0</v>
      </c>
      <c r="K222" s="154">
        <f t="shared" si="65"/>
        <v>0</v>
      </c>
    </row>
    <row r="223" spans="2:11" s="150" customFormat="1" ht="15.25" x14ac:dyDescent="0.65">
      <c r="B223" s="117" t="s">
        <v>155</v>
      </c>
      <c r="C223" s="154">
        <f>SUM(C215,C222)</f>
        <v>0</v>
      </c>
      <c r="D223" s="154">
        <f t="shared" ref="D223:K223" si="66">SUM(D222)</f>
        <v>0</v>
      </c>
      <c r="E223" s="154">
        <f t="shared" si="66"/>
        <v>0</v>
      </c>
      <c r="F223" s="154">
        <f t="shared" si="66"/>
        <v>0</v>
      </c>
      <c r="G223" s="154">
        <f t="shared" si="66"/>
        <v>0</v>
      </c>
      <c r="H223" s="154">
        <f t="shared" si="66"/>
        <v>0</v>
      </c>
      <c r="I223" s="154">
        <f t="shared" si="66"/>
        <v>0</v>
      </c>
      <c r="J223" s="154">
        <f t="shared" si="66"/>
        <v>0</v>
      </c>
      <c r="K223" s="154">
        <f t="shared" si="66"/>
        <v>0</v>
      </c>
    </row>
    <row r="224" spans="2:11" s="150" customFormat="1" ht="30.5" x14ac:dyDescent="0.65">
      <c r="B224" s="117" t="s">
        <v>156</v>
      </c>
      <c r="C224" s="155" t="e">
        <f>C223/C$11</f>
        <v>#DIV/0!</v>
      </c>
      <c r="D224" s="155" t="e">
        <f>D223/D$11</f>
        <v>#DIV/0!</v>
      </c>
      <c r="E224" s="155" t="e">
        <f t="shared" ref="E224" si="67">E223/E$11</f>
        <v>#DIV/0!</v>
      </c>
      <c r="F224" s="155" t="e">
        <f t="shared" ref="F224" si="68">F223/F$11</f>
        <v>#DIV/0!</v>
      </c>
      <c r="G224" s="155" t="e">
        <f t="shared" ref="G224" si="69">G223/G$11</f>
        <v>#DIV/0!</v>
      </c>
      <c r="H224" s="155" t="e">
        <f t="shared" ref="H224" si="70">H223/H$11</f>
        <v>#DIV/0!</v>
      </c>
      <c r="I224" s="155" t="e">
        <f t="shared" ref="I224" si="71">I223/I$11</f>
        <v>#DIV/0!</v>
      </c>
      <c r="J224" s="155" t="e">
        <f t="shared" ref="J224" si="72">J223/J$11</f>
        <v>#DIV/0!</v>
      </c>
      <c r="K224" s="155" t="e">
        <f t="shared" ref="K224" si="73">K223/K$11</f>
        <v>#DIV/0!</v>
      </c>
    </row>
    <row r="225" spans="2:11" s="150" customFormat="1" ht="15.25" x14ac:dyDescent="0.65">
      <c r="B225" s="130" t="s">
        <v>157</v>
      </c>
      <c r="C225" s="123"/>
      <c r="D225" s="123"/>
      <c r="E225" s="123"/>
      <c r="F225" s="123"/>
      <c r="G225" s="123"/>
      <c r="H225" s="123"/>
      <c r="I225" s="123"/>
      <c r="J225" s="123"/>
      <c r="K225" s="123"/>
    </row>
    <row r="226" spans="2:11" s="150" customFormat="1" ht="16" thickBot="1" x14ac:dyDescent="0.8">
      <c r="B226" s="132" t="s">
        <v>158</v>
      </c>
      <c r="C226" s="156" t="e">
        <f>C223/C225</f>
        <v>#DIV/0!</v>
      </c>
      <c r="D226" s="156" t="e">
        <f t="shared" ref="D226:K226" si="74">D223/D225</f>
        <v>#DIV/0!</v>
      </c>
      <c r="E226" s="156" t="e">
        <f t="shared" si="74"/>
        <v>#DIV/0!</v>
      </c>
      <c r="F226" s="156" t="e">
        <f t="shared" si="74"/>
        <v>#DIV/0!</v>
      </c>
      <c r="G226" s="156" t="e">
        <f t="shared" si="74"/>
        <v>#DIV/0!</v>
      </c>
      <c r="H226" s="156" t="e">
        <f t="shared" si="74"/>
        <v>#DIV/0!</v>
      </c>
      <c r="I226" s="156" t="e">
        <f t="shared" si="74"/>
        <v>#DIV/0!</v>
      </c>
      <c r="J226" s="156" t="e">
        <f t="shared" si="74"/>
        <v>#DIV/0!</v>
      </c>
      <c r="K226" s="156" t="e">
        <f t="shared" si="74"/>
        <v>#DIV/0!</v>
      </c>
    </row>
    <row r="227" spans="2:11" s="150" customFormat="1" ht="15.5" x14ac:dyDescent="0.7">
      <c r="B227" s="157" t="s">
        <v>159</v>
      </c>
      <c r="C227" s="158"/>
      <c r="D227" s="158"/>
      <c r="E227" s="158"/>
      <c r="F227" s="158"/>
      <c r="G227" s="158"/>
      <c r="H227" s="159"/>
      <c r="I227" s="159"/>
      <c r="J227" s="159"/>
      <c r="K227" s="159"/>
    </row>
    <row r="228" spans="2:11" s="150" customFormat="1" ht="15.25" x14ac:dyDescent="0.65">
      <c r="B228" s="130" t="s">
        <v>160</v>
      </c>
      <c r="C228" s="82"/>
      <c r="D228" s="160"/>
      <c r="E228" s="160"/>
      <c r="F228" s="160"/>
      <c r="G228" s="160"/>
      <c r="H228" s="160"/>
      <c r="I228" s="160"/>
      <c r="J228" s="160"/>
      <c r="K228" s="160"/>
    </row>
    <row r="229" spans="2:11" s="150" customFormat="1" ht="15.25" x14ac:dyDescent="0.65">
      <c r="B229" s="130" t="s">
        <v>161</v>
      </c>
      <c r="C229" s="82"/>
      <c r="D229" s="160"/>
      <c r="E229" s="160"/>
      <c r="F229" s="160"/>
      <c r="G229" s="160"/>
      <c r="H229" s="160"/>
      <c r="I229" s="160"/>
      <c r="J229" s="160"/>
      <c r="K229" s="160"/>
    </row>
    <row r="230" spans="2:11" s="150" customFormat="1" ht="15.25" x14ac:dyDescent="0.65">
      <c r="B230" s="130" t="s">
        <v>162</v>
      </c>
      <c r="C230" s="82"/>
      <c r="D230" s="160"/>
      <c r="E230" s="160"/>
      <c r="F230" s="160"/>
      <c r="G230" s="160"/>
      <c r="H230" s="160"/>
      <c r="I230" s="160"/>
      <c r="J230" s="160"/>
      <c r="K230" s="160"/>
    </row>
    <row r="231" spans="2:11" s="150" customFormat="1" ht="15.25" x14ac:dyDescent="0.65">
      <c r="B231" s="130" t="s">
        <v>163</v>
      </c>
      <c r="C231" s="161"/>
      <c r="D231" s="162"/>
      <c r="E231" s="162"/>
      <c r="F231" s="162"/>
      <c r="G231" s="162"/>
      <c r="H231" s="162"/>
      <c r="I231" s="162"/>
      <c r="J231" s="162"/>
      <c r="K231" s="162"/>
    </row>
    <row r="232" spans="2:11" s="150" customFormat="1" ht="15.25" x14ac:dyDescent="0.65">
      <c r="B232" s="163" t="s">
        <v>148</v>
      </c>
      <c r="C232" s="82"/>
      <c r="D232" s="160"/>
      <c r="E232" s="160"/>
      <c r="F232" s="160"/>
      <c r="G232" s="160"/>
      <c r="H232" s="160"/>
      <c r="I232" s="160"/>
      <c r="J232" s="160"/>
      <c r="K232" s="160"/>
    </row>
    <row r="233" spans="2:11" s="150" customFormat="1" ht="15.25" x14ac:dyDescent="0.65">
      <c r="B233" s="164" t="s">
        <v>148</v>
      </c>
      <c r="C233" s="82"/>
      <c r="D233" s="143"/>
      <c r="E233" s="143"/>
      <c r="F233" s="143"/>
      <c r="G233" s="143"/>
      <c r="H233" s="143"/>
      <c r="I233" s="143"/>
      <c r="J233" s="143"/>
      <c r="K233" s="143"/>
    </row>
    <row r="234" spans="2:11" s="150" customFormat="1" ht="15.25" x14ac:dyDescent="0.65">
      <c r="B234" s="117" t="s">
        <v>164</v>
      </c>
      <c r="C234" s="129">
        <f>SUM(C228:C233)</f>
        <v>0</v>
      </c>
      <c r="D234" s="129">
        <f t="shared" ref="D234:K234" si="75">SUM(D228:D233)</f>
        <v>0</v>
      </c>
      <c r="E234" s="129">
        <f t="shared" si="75"/>
        <v>0</v>
      </c>
      <c r="F234" s="129">
        <f t="shared" si="75"/>
        <v>0</v>
      </c>
      <c r="G234" s="129">
        <f t="shared" si="75"/>
        <v>0</v>
      </c>
      <c r="H234" s="129">
        <f t="shared" si="75"/>
        <v>0</v>
      </c>
      <c r="I234" s="129">
        <f t="shared" si="75"/>
        <v>0</v>
      </c>
      <c r="J234" s="129">
        <f t="shared" si="75"/>
        <v>0</v>
      </c>
      <c r="K234" s="129">
        <f t="shared" si="75"/>
        <v>0</v>
      </c>
    </row>
    <row r="235" spans="2:11" s="150" customFormat="1" ht="15.25" x14ac:dyDescent="0.65">
      <c r="B235" s="130" t="s">
        <v>165</v>
      </c>
      <c r="C235" s="165"/>
      <c r="D235" s="123"/>
      <c r="E235" s="123"/>
      <c r="F235" s="123"/>
      <c r="G235" s="123"/>
      <c r="H235" s="123"/>
      <c r="I235" s="123"/>
      <c r="J235" s="123"/>
      <c r="K235" s="123"/>
    </row>
    <row r="236" spans="2:11" s="150" customFormat="1" ht="15.25" x14ac:dyDescent="0.65">
      <c r="B236" s="131" t="s">
        <v>166</v>
      </c>
      <c r="C236" s="129" t="e">
        <f>C234/C235</f>
        <v>#DIV/0!</v>
      </c>
      <c r="D236" s="129" t="e">
        <f t="shared" ref="D236:K236" si="76">D234/D235</f>
        <v>#DIV/0!</v>
      </c>
      <c r="E236" s="129" t="e">
        <f t="shared" si="76"/>
        <v>#DIV/0!</v>
      </c>
      <c r="F236" s="129" t="e">
        <f t="shared" si="76"/>
        <v>#DIV/0!</v>
      </c>
      <c r="G236" s="129" t="e">
        <f t="shared" si="76"/>
        <v>#DIV/0!</v>
      </c>
      <c r="H236" s="129" t="e">
        <f t="shared" si="76"/>
        <v>#DIV/0!</v>
      </c>
      <c r="I236" s="129" t="e">
        <f t="shared" si="76"/>
        <v>#DIV/0!</v>
      </c>
      <c r="J236" s="129" t="e">
        <f t="shared" si="76"/>
        <v>#DIV/0!</v>
      </c>
      <c r="K236" s="129" t="e">
        <f t="shared" si="76"/>
        <v>#DIV/0!</v>
      </c>
    </row>
    <row r="237" spans="2:11" s="150" customFormat="1" ht="15.25" x14ac:dyDescent="0.65">
      <c r="B237" s="117" t="s">
        <v>167</v>
      </c>
      <c r="C237" s="129" t="e">
        <f t="shared" ref="C237:K237" si="77">C226+C236</f>
        <v>#DIV/0!</v>
      </c>
      <c r="D237" s="129" t="e">
        <f t="shared" si="77"/>
        <v>#DIV/0!</v>
      </c>
      <c r="E237" s="129" t="e">
        <f t="shared" si="77"/>
        <v>#DIV/0!</v>
      </c>
      <c r="F237" s="129" t="e">
        <f t="shared" si="77"/>
        <v>#DIV/0!</v>
      </c>
      <c r="G237" s="129" t="e">
        <f t="shared" si="77"/>
        <v>#DIV/0!</v>
      </c>
      <c r="H237" s="129" t="e">
        <f t="shared" si="77"/>
        <v>#DIV/0!</v>
      </c>
      <c r="I237" s="129" t="e">
        <f t="shared" si="77"/>
        <v>#DIV/0!</v>
      </c>
      <c r="J237" s="129" t="e">
        <f t="shared" si="77"/>
        <v>#DIV/0!</v>
      </c>
      <c r="K237" s="129" t="e">
        <f t="shared" si="77"/>
        <v>#DIV/0!</v>
      </c>
    </row>
    <row r="238" spans="2:11" s="150" customFormat="1" ht="15.5" x14ac:dyDescent="0.7">
      <c r="B238" s="166"/>
      <c r="C238" s="167"/>
      <c r="D238" s="167"/>
      <c r="E238" s="167"/>
      <c r="F238" s="167"/>
      <c r="G238" s="167"/>
      <c r="H238" s="167"/>
      <c r="I238" s="167"/>
      <c r="J238" s="167"/>
      <c r="K238" s="167"/>
    </row>
    <row r="239" spans="2:11" s="150" customFormat="1" ht="15.5" x14ac:dyDescent="0.7">
      <c r="B239" s="166"/>
      <c r="C239" s="167"/>
      <c r="D239" s="167"/>
      <c r="E239" s="167"/>
      <c r="F239" s="167"/>
      <c r="G239" s="167"/>
      <c r="H239" s="167"/>
      <c r="I239" s="167"/>
      <c r="J239" s="167"/>
      <c r="K239" s="167"/>
    </row>
    <row r="240" spans="2:11" s="145" customFormat="1" ht="15.75" customHeight="1" x14ac:dyDescent="0.75">
      <c r="B240" s="146"/>
      <c r="C240" s="249" t="s">
        <v>138</v>
      </c>
      <c r="D240" s="249"/>
      <c r="E240" s="249"/>
      <c r="F240" s="249"/>
      <c r="G240" s="249"/>
      <c r="H240" s="249"/>
      <c r="I240" s="249"/>
      <c r="J240" s="249"/>
      <c r="K240" s="249"/>
    </row>
    <row r="241" spans="2:11" s="145" customFormat="1" ht="30" customHeight="1" x14ac:dyDescent="0.75">
      <c r="B241" s="130" t="s">
        <v>133</v>
      </c>
      <c r="C241" s="252"/>
      <c r="D241" s="252"/>
      <c r="E241" s="252"/>
      <c r="F241" s="252"/>
      <c r="G241" s="252"/>
      <c r="H241" s="252"/>
      <c r="I241" s="252"/>
      <c r="J241" s="252"/>
      <c r="K241" s="252"/>
    </row>
    <row r="242" spans="2:11" s="145" customFormat="1" ht="15.95" customHeight="1" x14ac:dyDescent="0.75">
      <c r="B242" s="130" t="s">
        <v>140</v>
      </c>
      <c r="C242" s="253" t="s">
        <v>8</v>
      </c>
      <c r="D242" s="253"/>
      <c r="E242" s="253"/>
      <c r="F242" s="253"/>
      <c r="G242" s="253"/>
      <c r="H242" s="254" t="s">
        <v>9</v>
      </c>
      <c r="I242" s="254"/>
      <c r="J242" s="254"/>
      <c r="K242" s="254"/>
    </row>
    <row r="243" spans="2:11" s="145" customFormat="1" ht="15.75" x14ac:dyDescent="0.75">
      <c r="B243" s="130" t="s">
        <v>134</v>
      </c>
      <c r="C243" s="71">
        <v>2013</v>
      </c>
      <c r="D243" s="71">
        <v>2014</v>
      </c>
      <c r="E243" s="71">
        <v>2015</v>
      </c>
      <c r="F243" s="71">
        <v>2016</v>
      </c>
      <c r="G243" s="71">
        <v>2017</v>
      </c>
      <c r="H243" s="182">
        <v>2018</v>
      </c>
      <c r="I243" s="182">
        <v>2019</v>
      </c>
      <c r="J243" s="182" t="s">
        <v>141</v>
      </c>
      <c r="K243" s="182" t="s">
        <v>142</v>
      </c>
    </row>
    <row r="244" spans="2:11" s="150" customFormat="1" ht="15.5" x14ac:dyDescent="0.7">
      <c r="B244" s="147" t="s">
        <v>144</v>
      </c>
      <c r="C244" s="148"/>
      <c r="D244" s="148"/>
      <c r="E244" s="148"/>
      <c r="F244" s="148"/>
      <c r="G244" s="148"/>
      <c r="H244" s="149"/>
      <c r="I244" s="149"/>
      <c r="J244" s="149"/>
      <c r="K244" s="149"/>
    </row>
    <row r="245" spans="2:11" s="150" customFormat="1" ht="15.25" x14ac:dyDescent="0.65">
      <c r="B245" s="151" t="s">
        <v>145</v>
      </c>
      <c r="C245" s="82"/>
      <c r="D245" s="82"/>
      <c r="E245" s="82"/>
      <c r="F245" s="82"/>
      <c r="G245" s="82"/>
      <c r="H245" s="82"/>
      <c r="I245" s="82"/>
      <c r="J245" s="82"/>
      <c r="K245" s="82"/>
    </row>
    <row r="246" spans="2:11" s="150" customFormat="1" ht="15.25" x14ac:dyDescent="0.65">
      <c r="B246" s="151" t="s">
        <v>146</v>
      </c>
      <c r="C246" s="82"/>
      <c r="D246" s="82"/>
      <c r="E246" s="82"/>
      <c r="F246" s="82"/>
      <c r="G246" s="82"/>
      <c r="H246" s="82"/>
      <c r="I246" s="82"/>
      <c r="J246" s="82"/>
      <c r="K246" s="82"/>
    </row>
    <row r="247" spans="2:11" s="150" customFormat="1" ht="15.25" x14ac:dyDescent="0.65">
      <c r="B247" s="151" t="s">
        <v>147</v>
      </c>
      <c r="C247" s="133"/>
      <c r="D247" s="133"/>
      <c r="E247" s="133"/>
      <c r="F247" s="133"/>
      <c r="G247" s="133"/>
      <c r="H247" s="133"/>
      <c r="I247" s="133"/>
      <c r="J247" s="133"/>
      <c r="K247" s="133"/>
    </row>
    <row r="248" spans="2:11" s="150" customFormat="1" ht="15.25" x14ac:dyDescent="0.65">
      <c r="B248" s="152" t="s">
        <v>148</v>
      </c>
      <c r="C248" s="82"/>
      <c r="D248" s="82"/>
      <c r="E248" s="82"/>
      <c r="F248" s="82"/>
      <c r="G248" s="82"/>
      <c r="H248" s="82"/>
      <c r="I248" s="82"/>
      <c r="J248" s="82"/>
      <c r="K248" s="82"/>
    </row>
    <row r="249" spans="2:11" s="150" customFormat="1" ht="15.25" x14ac:dyDescent="0.65">
      <c r="B249" s="152" t="s">
        <v>148</v>
      </c>
      <c r="C249" s="82"/>
      <c r="D249" s="82"/>
      <c r="E249" s="82"/>
      <c r="F249" s="82"/>
      <c r="G249" s="82"/>
      <c r="H249" s="82"/>
      <c r="I249" s="82"/>
      <c r="J249" s="82"/>
      <c r="K249" s="82"/>
    </row>
    <row r="250" spans="2:11" s="150" customFormat="1" ht="15.25" x14ac:dyDescent="0.65">
      <c r="B250" s="117" t="s">
        <v>149</v>
      </c>
      <c r="C250" s="129">
        <f>SUM(C245:C249)</f>
        <v>0</v>
      </c>
      <c r="D250" s="129">
        <f t="shared" ref="D250:K250" si="78">SUM(D245:D249)</f>
        <v>0</v>
      </c>
      <c r="E250" s="129">
        <f t="shared" si="78"/>
        <v>0</v>
      </c>
      <c r="F250" s="129">
        <f t="shared" si="78"/>
        <v>0</v>
      </c>
      <c r="G250" s="129">
        <f t="shared" si="78"/>
        <v>0</v>
      </c>
      <c r="H250" s="129">
        <f t="shared" si="78"/>
        <v>0</v>
      </c>
      <c r="I250" s="129">
        <f t="shared" si="78"/>
        <v>0</v>
      </c>
      <c r="J250" s="129">
        <f t="shared" si="78"/>
        <v>0</v>
      </c>
      <c r="K250" s="129">
        <f t="shared" si="78"/>
        <v>0</v>
      </c>
    </row>
    <row r="251" spans="2:11" s="150" customFormat="1" ht="15.5" x14ac:dyDescent="0.7">
      <c r="B251" s="147" t="s">
        <v>150</v>
      </c>
      <c r="C251" s="148"/>
      <c r="D251" s="148"/>
      <c r="E251" s="148"/>
      <c r="F251" s="148"/>
      <c r="G251" s="148"/>
      <c r="H251" s="149"/>
      <c r="I251" s="149"/>
      <c r="J251" s="149"/>
      <c r="K251" s="149"/>
    </row>
    <row r="252" spans="2:11" s="150" customFormat="1" ht="15.5" x14ac:dyDescent="0.7">
      <c r="B252" s="151" t="s">
        <v>151</v>
      </c>
      <c r="C252" s="82"/>
      <c r="D252" s="153"/>
      <c r="E252" s="153"/>
      <c r="F252" s="153"/>
      <c r="G252" s="153"/>
      <c r="H252" s="153"/>
      <c r="I252" s="153"/>
      <c r="J252" s="153"/>
      <c r="K252" s="153"/>
    </row>
    <row r="253" spans="2:11" s="150" customFormat="1" ht="15.5" x14ac:dyDescent="0.7">
      <c r="B253" s="151" t="s">
        <v>152</v>
      </c>
      <c r="C253" s="82"/>
      <c r="D253" s="153"/>
      <c r="E253" s="153"/>
      <c r="F253" s="153"/>
      <c r="G253" s="153"/>
      <c r="H253" s="153"/>
      <c r="I253" s="153"/>
      <c r="J253" s="153"/>
      <c r="K253" s="153"/>
    </row>
    <row r="254" spans="2:11" s="150" customFormat="1" ht="15.5" x14ac:dyDescent="0.7">
      <c r="B254" s="151" t="s">
        <v>153</v>
      </c>
      <c r="C254" s="161"/>
      <c r="D254" s="168"/>
      <c r="E254" s="168"/>
      <c r="F254" s="168"/>
      <c r="G254" s="168"/>
      <c r="H254" s="168"/>
      <c r="I254" s="168"/>
      <c r="J254" s="168"/>
      <c r="K254" s="168"/>
    </row>
    <row r="255" spans="2:11" s="150" customFormat="1" ht="15.5" x14ac:dyDescent="0.7">
      <c r="B255" s="152" t="s">
        <v>148</v>
      </c>
      <c r="C255" s="82"/>
      <c r="D255" s="153"/>
      <c r="E255" s="153"/>
      <c r="F255" s="153"/>
      <c r="G255" s="153"/>
      <c r="H255" s="153"/>
      <c r="I255" s="153"/>
      <c r="J255" s="153"/>
      <c r="K255" s="153"/>
    </row>
    <row r="256" spans="2:11" s="150" customFormat="1" ht="15.5" x14ac:dyDescent="0.7">
      <c r="B256" s="152" t="s">
        <v>148</v>
      </c>
      <c r="C256" s="82"/>
      <c r="D256" s="153"/>
      <c r="E256" s="153"/>
      <c r="F256" s="153"/>
      <c r="G256" s="153"/>
      <c r="H256" s="153"/>
      <c r="I256" s="153"/>
      <c r="J256" s="153"/>
      <c r="K256" s="153"/>
    </row>
    <row r="257" spans="2:11" s="150" customFormat="1" ht="15.25" x14ac:dyDescent="0.65">
      <c r="B257" s="117" t="s">
        <v>154</v>
      </c>
      <c r="C257" s="154">
        <f>SUM(C252:C256)</f>
        <v>0</v>
      </c>
      <c r="D257" s="154">
        <f t="shared" ref="D257:K257" si="79">SUM(D252:D256)</f>
        <v>0</v>
      </c>
      <c r="E257" s="154">
        <f t="shared" si="79"/>
        <v>0</v>
      </c>
      <c r="F257" s="154">
        <f t="shared" si="79"/>
        <v>0</v>
      </c>
      <c r="G257" s="154">
        <f t="shared" si="79"/>
        <v>0</v>
      </c>
      <c r="H257" s="154">
        <f t="shared" si="79"/>
        <v>0</v>
      </c>
      <c r="I257" s="154">
        <f t="shared" si="79"/>
        <v>0</v>
      </c>
      <c r="J257" s="154">
        <f t="shared" si="79"/>
        <v>0</v>
      </c>
      <c r="K257" s="154">
        <f t="shared" si="79"/>
        <v>0</v>
      </c>
    </row>
    <row r="258" spans="2:11" s="150" customFormat="1" ht="15.25" x14ac:dyDescent="0.65">
      <c r="B258" s="117" t="s">
        <v>155</v>
      </c>
      <c r="C258" s="154">
        <f>SUM(C250,C257)</f>
        <v>0</v>
      </c>
      <c r="D258" s="154">
        <f t="shared" ref="D258:K258" si="80">SUM(D257)</f>
        <v>0</v>
      </c>
      <c r="E258" s="154">
        <f t="shared" si="80"/>
        <v>0</v>
      </c>
      <c r="F258" s="154">
        <f t="shared" si="80"/>
        <v>0</v>
      </c>
      <c r="G258" s="154">
        <f t="shared" si="80"/>
        <v>0</v>
      </c>
      <c r="H258" s="154">
        <f t="shared" si="80"/>
        <v>0</v>
      </c>
      <c r="I258" s="154">
        <f t="shared" si="80"/>
        <v>0</v>
      </c>
      <c r="J258" s="154">
        <f t="shared" si="80"/>
        <v>0</v>
      </c>
      <c r="K258" s="154">
        <f t="shared" si="80"/>
        <v>0</v>
      </c>
    </row>
    <row r="259" spans="2:11" s="150" customFormat="1" ht="30.5" x14ac:dyDescent="0.65">
      <c r="B259" s="117" t="s">
        <v>156</v>
      </c>
      <c r="C259" s="155" t="e">
        <f>C258/C$11</f>
        <v>#DIV/0!</v>
      </c>
      <c r="D259" s="155" t="e">
        <f>D258/D$11</f>
        <v>#DIV/0!</v>
      </c>
      <c r="E259" s="155" t="e">
        <f t="shared" ref="E259" si="81">E258/E$11</f>
        <v>#DIV/0!</v>
      </c>
      <c r="F259" s="155" t="e">
        <f t="shared" ref="F259" si="82">F258/F$11</f>
        <v>#DIV/0!</v>
      </c>
      <c r="G259" s="155" t="e">
        <f t="shared" ref="G259" si="83">G258/G$11</f>
        <v>#DIV/0!</v>
      </c>
      <c r="H259" s="155" t="e">
        <f t="shared" ref="H259" si="84">H258/H$11</f>
        <v>#DIV/0!</v>
      </c>
      <c r="I259" s="155" t="e">
        <f t="shared" ref="I259" si="85">I258/I$11</f>
        <v>#DIV/0!</v>
      </c>
      <c r="J259" s="155" t="e">
        <f t="shared" ref="J259" si="86">J258/J$11</f>
        <v>#DIV/0!</v>
      </c>
      <c r="K259" s="155" t="e">
        <f t="shared" ref="K259" si="87">K258/K$11</f>
        <v>#DIV/0!</v>
      </c>
    </row>
    <row r="260" spans="2:11" s="150" customFormat="1" ht="15.25" x14ac:dyDescent="0.65">
      <c r="B260" s="130" t="s">
        <v>157</v>
      </c>
      <c r="C260" s="123"/>
      <c r="D260" s="123"/>
      <c r="E260" s="123"/>
      <c r="F260" s="123"/>
      <c r="G260" s="123"/>
      <c r="H260" s="123"/>
      <c r="I260" s="123"/>
      <c r="J260" s="123"/>
      <c r="K260" s="123"/>
    </row>
    <row r="261" spans="2:11" s="150" customFormat="1" ht="16" thickBot="1" x14ac:dyDescent="0.8">
      <c r="B261" s="132" t="s">
        <v>158</v>
      </c>
      <c r="C261" s="156" t="e">
        <f>C258/C260</f>
        <v>#DIV/0!</v>
      </c>
      <c r="D261" s="156" t="e">
        <f t="shared" ref="D261:K261" si="88">D258/D260</f>
        <v>#DIV/0!</v>
      </c>
      <c r="E261" s="156" t="e">
        <f t="shared" si="88"/>
        <v>#DIV/0!</v>
      </c>
      <c r="F261" s="156" t="e">
        <f t="shared" si="88"/>
        <v>#DIV/0!</v>
      </c>
      <c r="G261" s="156" t="e">
        <f t="shared" si="88"/>
        <v>#DIV/0!</v>
      </c>
      <c r="H261" s="156" t="e">
        <f t="shared" si="88"/>
        <v>#DIV/0!</v>
      </c>
      <c r="I261" s="156" t="e">
        <f t="shared" si="88"/>
        <v>#DIV/0!</v>
      </c>
      <c r="J261" s="156" t="e">
        <f t="shared" si="88"/>
        <v>#DIV/0!</v>
      </c>
      <c r="K261" s="156" t="e">
        <f t="shared" si="88"/>
        <v>#DIV/0!</v>
      </c>
    </row>
    <row r="262" spans="2:11" s="150" customFormat="1" ht="15.5" x14ac:dyDescent="0.7">
      <c r="B262" s="157" t="s">
        <v>159</v>
      </c>
      <c r="C262" s="158"/>
      <c r="D262" s="158"/>
      <c r="E262" s="158"/>
      <c r="F262" s="158"/>
      <c r="G262" s="158"/>
      <c r="H262" s="159"/>
      <c r="I262" s="159"/>
      <c r="J262" s="159"/>
      <c r="K262" s="159"/>
    </row>
    <row r="263" spans="2:11" s="150" customFormat="1" ht="15.25" x14ac:dyDescent="0.65">
      <c r="B263" s="130" t="s">
        <v>160</v>
      </c>
      <c r="C263" s="82"/>
      <c r="D263" s="160"/>
      <c r="E263" s="160"/>
      <c r="F263" s="160"/>
      <c r="G263" s="160"/>
      <c r="H263" s="160"/>
      <c r="I263" s="160"/>
      <c r="J263" s="160"/>
      <c r="K263" s="160"/>
    </row>
    <row r="264" spans="2:11" s="150" customFormat="1" ht="15.25" x14ac:dyDescent="0.65">
      <c r="B264" s="130" t="s">
        <v>161</v>
      </c>
      <c r="C264" s="82"/>
      <c r="D264" s="160"/>
      <c r="E264" s="160"/>
      <c r="F264" s="160"/>
      <c r="G264" s="160"/>
      <c r="H264" s="160"/>
      <c r="I264" s="160"/>
      <c r="J264" s="160"/>
      <c r="K264" s="160"/>
    </row>
    <row r="265" spans="2:11" s="150" customFormat="1" ht="15.25" x14ac:dyDescent="0.65">
      <c r="B265" s="130" t="s">
        <v>162</v>
      </c>
      <c r="C265" s="82"/>
      <c r="D265" s="160"/>
      <c r="E265" s="160"/>
      <c r="F265" s="160"/>
      <c r="G265" s="160"/>
      <c r="H265" s="160"/>
      <c r="I265" s="160"/>
      <c r="J265" s="160"/>
      <c r="K265" s="160"/>
    </row>
    <row r="266" spans="2:11" s="150" customFormat="1" ht="15.25" x14ac:dyDescent="0.65">
      <c r="B266" s="130" t="s">
        <v>163</v>
      </c>
      <c r="C266" s="161"/>
      <c r="D266" s="162"/>
      <c r="E266" s="162"/>
      <c r="F266" s="162"/>
      <c r="G266" s="162"/>
      <c r="H266" s="162"/>
      <c r="I266" s="162"/>
      <c r="J266" s="162"/>
      <c r="K266" s="162"/>
    </row>
    <row r="267" spans="2:11" s="150" customFormat="1" ht="15.25" x14ac:dyDescent="0.65">
      <c r="B267" s="163" t="s">
        <v>148</v>
      </c>
      <c r="C267" s="82"/>
      <c r="D267" s="160"/>
      <c r="E267" s="160"/>
      <c r="F267" s="160"/>
      <c r="G267" s="160"/>
      <c r="H267" s="160"/>
      <c r="I267" s="160"/>
      <c r="J267" s="160"/>
      <c r="K267" s="160"/>
    </row>
    <row r="268" spans="2:11" s="150" customFormat="1" ht="15.25" x14ac:dyDescent="0.65">
      <c r="B268" s="164" t="s">
        <v>148</v>
      </c>
      <c r="C268" s="82"/>
      <c r="D268" s="143"/>
      <c r="E268" s="143"/>
      <c r="F268" s="143"/>
      <c r="G268" s="143"/>
      <c r="H268" s="143"/>
      <c r="I268" s="143"/>
      <c r="J268" s="143"/>
      <c r="K268" s="143"/>
    </row>
    <row r="269" spans="2:11" s="150" customFormat="1" ht="15.25" x14ac:dyDescent="0.65">
      <c r="B269" s="117" t="s">
        <v>164</v>
      </c>
      <c r="C269" s="129">
        <f>SUM(C263:C268)</f>
        <v>0</v>
      </c>
      <c r="D269" s="129">
        <f t="shared" ref="D269:K269" si="89">SUM(D263:D268)</f>
        <v>0</v>
      </c>
      <c r="E269" s="129">
        <f t="shared" si="89"/>
        <v>0</v>
      </c>
      <c r="F269" s="129">
        <f t="shared" si="89"/>
        <v>0</v>
      </c>
      <c r="G269" s="129">
        <f t="shared" si="89"/>
        <v>0</v>
      </c>
      <c r="H269" s="129">
        <f t="shared" si="89"/>
        <v>0</v>
      </c>
      <c r="I269" s="129">
        <f t="shared" si="89"/>
        <v>0</v>
      </c>
      <c r="J269" s="129">
        <f t="shared" si="89"/>
        <v>0</v>
      </c>
      <c r="K269" s="129">
        <f t="shared" si="89"/>
        <v>0</v>
      </c>
    </row>
    <row r="270" spans="2:11" s="150" customFormat="1" ht="15.25" x14ac:dyDescent="0.65">
      <c r="B270" s="130" t="s">
        <v>165</v>
      </c>
      <c r="C270" s="165"/>
      <c r="D270" s="123"/>
      <c r="E270" s="123"/>
      <c r="F270" s="123"/>
      <c r="G270" s="123"/>
      <c r="H270" s="123"/>
      <c r="I270" s="123"/>
      <c r="J270" s="123"/>
      <c r="K270" s="123"/>
    </row>
    <row r="271" spans="2:11" s="150" customFormat="1" ht="15.25" x14ac:dyDescent="0.65">
      <c r="B271" s="131" t="s">
        <v>166</v>
      </c>
      <c r="C271" s="129" t="e">
        <f>C269/C270</f>
        <v>#DIV/0!</v>
      </c>
      <c r="D271" s="129" t="e">
        <f t="shared" ref="D271:K271" si="90">D269/D270</f>
        <v>#DIV/0!</v>
      </c>
      <c r="E271" s="129" t="e">
        <f t="shared" si="90"/>
        <v>#DIV/0!</v>
      </c>
      <c r="F271" s="129" t="e">
        <f t="shared" si="90"/>
        <v>#DIV/0!</v>
      </c>
      <c r="G271" s="129" t="e">
        <f t="shared" si="90"/>
        <v>#DIV/0!</v>
      </c>
      <c r="H271" s="129" t="e">
        <f t="shared" si="90"/>
        <v>#DIV/0!</v>
      </c>
      <c r="I271" s="129" t="e">
        <f t="shared" si="90"/>
        <v>#DIV/0!</v>
      </c>
      <c r="J271" s="129" t="e">
        <f t="shared" si="90"/>
        <v>#DIV/0!</v>
      </c>
      <c r="K271" s="129" t="e">
        <f t="shared" si="90"/>
        <v>#DIV/0!</v>
      </c>
    </row>
    <row r="272" spans="2:11" s="150" customFormat="1" ht="15.25" x14ac:dyDescent="0.65">
      <c r="B272" s="117" t="s">
        <v>167</v>
      </c>
      <c r="C272" s="129" t="e">
        <f t="shared" ref="C272:K272" si="91">C261+C271</f>
        <v>#DIV/0!</v>
      </c>
      <c r="D272" s="129" t="e">
        <f t="shared" si="91"/>
        <v>#DIV/0!</v>
      </c>
      <c r="E272" s="129" t="e">
        <f t="shared" si="91"/>
        <v>#DIV/0!</v>
      </c>
      <c r="F272" s="129" t="e">
        <f t="shared" si="91"/>
        <v>#DIV/0!</v>
      </c>
      <c r="G272" s="129" t="e">
        <f t="shared" si="91"/>
        <v>#DIV/0!</v>
      </c>
      <c r="H272" s="129" t="e">
        <f t="shared" si="91"/>
        <v>#DIV/0!</v>
      </c>
      <c r="I272" s="129" t="e">
        <f t="shared" si="91"/>
        <v>#DIV/0!</v>
      </c>
      <c r="J272" s="129" t="e">
        <f t="shared" si="91"/>
        <v>#DIV/0!</v>
      </c>
      <c r="K272" s="129" t="e">
        <f t="shared" si="91"/>
        <v>#DIV/0!</v>
      </c>
    </row>
    <row r="273" spans="2:11" s="150" customFormat="1" ht="15.5" x14ac:dyDescent="0.7">
      <c r="B273" s="166"/>
      <c r="C273" s="167"/>
      <c r="D273" s="167"/>
      <c r="E273" s="167"/>
      <c r="F273" s="167"/>
      <c r="G273" s="167"/>
      <c r="H273" s="167"/>
      <c r="I273" s="167"/>
      <c r="J273" s="167"/>
      <c r="K273" s="167"/>
    </row>
    <row r="274" spans="2:11" s="150" customFormat="1" ht="15.5" x14ac:dyDescent="0.7">
      <c r="B274" s="166"/>
      <c r="C274" s="167"/>
      <c r="D274" s="167"/>
      <c r="E274" s="167"/>
      <c r="F274" s="167"/>
      <c r="G274" s="167"/>
      <c r="H274" s="167"/>
      <c r="I274" s="167"/>
      <c r="J274" s="167"/>
      <c r="K274" s="167"/>
    </row>
    <row r="275" spans="2:11" s="145" customFormat="1" ht="15.75" customHeight="1" x14ac:dyDescent="0.75">
      <c r="B275" s="146"/>
      <c r="C275" s="249" t="s">
        <v>138</v>
      </c>
      <c r="D275" s="249"/>
      <c r="E275" s="249"/>
      <c r="F275" s="249"/>
      <c r="G275" s="249"/>
      <c r="H275" s="249"/>
      <c r="I275" s="249"/>
      <c r="J275" s="249"/>
      <c r="K275" s="249"/>
    </row>
    <row r="276" spans="2:11" s="145" customFormat="1" ht="30" customHeight="1" x14ac:dyDescent="0.75">
      <c r="B276" s="130" t="s">
        <v>133</v>
      </c>
      <c r="C276" s="252"/>
      <c r="D276" s="252"/>
      <c r="E276" s="252"/>
      <c r="F276" s="252"/>
      <c r="G276" s="252"/>
      <c r="H276" s="252"/>
      <c r="I276" s="252"/>
      <c r="J276" s="252"/>
      <c r="K276" s="252"/>
    </row>
    <row r="277" spans="2:11" s="145" customFormat="1" ht="15.95" customHeight="1" x14ac:dyDescent="0.75">
      <c r="B277" s="130" t="s">
        <v>140</v>
      </c>
      <c r="C277" s="253" t="s">
        <v>8</v>
      </c>
      <c r="D277" s="253"/>
      <c r="E277" s="253"/>
      <c r="F277" s="253"/>
      <c r="G277" s="253"/>
      <c r="H277" s="254" t="s">
        <v>9</v>
      </c>
      <c r="I277" s="254"/>
      <c r="J277" s="254"/>
      <c r="K277" s="254"/>
    </row>
    <row r="278" spans="2:11" s="145" customFormat="1" ht="15.75" x14ac:dyDescent="0.75">
      <c r="B278" s="130" t="s">
        <v>134</v>
      </c>
      <c r="C278" s="71">
        <v>2013</v>
      </c>
      <c r="D278" s="71">
        <v>2014</v>
      </c>
      <c r="E278" s="71">
        <v>2015</v>
      </c>
      <c r="F278" s="71">
        <v>2016</v>
      </c>
      <c r="G278" s="71">
        <v>2017</v>
      </c>
      <c r="H278" s="182">
        <v>2018</v>
      </c>
      <c r="I278" s="182">
        <v>2019</v>
      </c>
      <c r="J278" s="182" t="s">
        <v>141</v>
      </c>
      <c r="K278" s="182" t="s">
        <v>142</v>
      </c>
    </row>
    <row r="279" spans="2:11" s="150" customFormat="1" ht="15.5" x14ac:dyDescent="0.7">
      <c r="B279" s="147" t="s">
        <v>144</v>
      </c>
      <c r="C279" s="148"/>
      <c r="D279" s="148"/>
      <c r="E279" s="148"/>
      <c r="F279" s="148"/>
      <c r="G279" s="148"/>
      <c r="H279" s="149"/>
      <c r="I279" s="149"/>
      <c r="J279" s="149"/>
      <c r="K279" s="149"/>
    </row>
    <row r="280" spans="2:11" s="150" customFormat="1" ht="15.25" x14ac:dyDescent="0.65">
      <c r="B280" s="151" t="s">
        <v>145</v>
      </c>
      <c r="C280" s="82"/>
      <c r="D280" s="82"/>
      <c r="E280" s="82"/>
      <c r="F280" s="82"/>
      <c r="G280" s="82"/>
      <c r="H280" s="82"/>
      <c r="I280" s="82"/>
      <c r="J280" s="82"/>
      <c r="K280" s="82"/>
    </row>
    <row r="281" spans="2:11" s="150" customFormat="1" ht="15.25" x14ac:dyDescent="0.65">
      <c r="B281" s="151" t="s">
        <v>146</v>
      </c>
      <c r="C281" s="82"/>
      <c r="D281" s="82"/>
      <c r="E281" s="82"/>
      <c r="F281" s="82"/>
      <c r="G281" s="82"/>
      <c r="H281" s="82"/>
      <c r="I281" s="82"/>
      <c r="J281" s="82"/>
      <c r="K281" s="82"/>
    </row>
    <row r="282" spans="2:11" s="150" customFormat="1" ht="15.25" x14ac:dyDescent="0.65">
      <c r="B282" s="151" t="s">
        <v>147</v>
      </c>
      <c r="C282" s="133"/>
      <c r="D282" s="133"/>
      <c r="E282" s="133"/>
      <c r="F282" s="133"/>
      <c r="G282" s="133"/>
      <c r="H282" s="133"/>
      <c r="I282" s="133"/>
      <c r="J282" s="133"/>
      <c r="K282" s="133"/>
    </row>
    <row r="283" spans="2:11" s="150" customFormat="1" ht="15.25" x14ac:dyDescent="0.65">
      <c r="B283" s="152" t="s">
        <v>148</v>
      </c>
      <c r="C283" s="82"/>
      <c r="D283" s="82"/>
      <c r="E283" s="82"/>
      <c r="F283" s="82"/>
      <c r="G283" s="82"/>
      <c r="H283" s="82"/>
      <c r="I283" s="82"/>
      <c r="J283" s="82"/>
      <c r="K283" s="82"/>
    </row>
    <row r="284" spans="2:11" s="150" customFormat="1" ht="15.25" x14ac:dyDescent="0.65">
      <c r="B284" s="152" t="s">
        <v>148</v>
      </c>
      <c r="C284" s="82"/>
      <c r="D284" s="82"/>
      <c r="E284" s="82"/>
      <c r="F284" s="82"/>
      <c r="G284" s="82"/>
      <c r="H284" s="82"/>
      <c r="I284" s="82"/>
      <c r="J284" s="82"/>
      <c r="K284" s="82"/>
    </row>
    <row r="285" spans="2:11" s="150" customFormat="1" ht="15.25" x14ac:dyDescent="0.65">
      <c r="B285" s="117" t="s">
        <v>149</v>
      </c>
      <c r="C285" s="129">
        <f>SUM(C280:C284)</f>
        <v>0</v>
      </c>
      <c r="D285" s="129">
        <f t="shared" ref="D285:K285" si="92">SUM(D280:D284)</f>
        <v>0</v>
      </c>
      <c r="E285" s="129">
        <f t="shared" si="92"/>
        <v>0</v>
      </c>
      <c r="F285" s="129">
        <f t="shared" si="92"/>
        <v>0</v>
      </c>
      <c r="G285" s="129">
        <f t="shared" si="92"/>
        <v>0</v>
      </c>
      <c r="H285" s="129">
        <f t="shared" si="92"/>
        <v>0</v>
      </c>
      <c r="I285" s="129">
        <f t="shared" si="92"/>
        <v>0</v>
      </c>
      <c r="J285" s="129">
        <f t="shared" si="92"/>
        <v>0</v>
      </c>
      <c r="K285" s="129">
        <f t="shared" si="92"/>
        <v>0</v>
      </c>
    </row>
    <row r="286" spans="2:11" s="150" customFormat="1" ht="15.5" x14ac:dyDescent="0.7">
      <c r="B286" s="147" t="s">
        <v>150</v>
      </c>
      <c r="C286" s="148"/>
      <c r="D286" s="148"/>
      <c r="E286" s="148"/>
      <c r="F286" s="148"/>
      <c r="G286" s="148"/>
      <c r="H286" s="149"/>
      <c r="I286" s="149"/>
      <c r="J286" s="149"/>
      <c r="K286" s="149"/>
    </row>
    <row r="287" spans="2:11" s="150" customFormat="1" ht="15.5" x14ac:dyDescent="0.7">
      <c r="B287" s="151" t="s">
        <v>151</v>
      </c>
      <c r="C287" s="82"/>
      <c r="D287" s="153"/>
      <c r="E287" s="153"/>
      <c r="F287" s="153"/>
      <c r="G287" s="153"/>
      <c r="H287" s="153"/>
      <c r="I287" s="153"/>
      <c r="J287" s="153"/>
      <c r="K287" s="153"/>
    </row>
    <row r="288" spans="2:11" s="150" customFormat="1" ht="15.5" x14ac:dyDescent="0.7">
      <c r="B288" s="151" t="s">
        <v>152</v>
      </c>
      <c r="C288" s="82"/>
      <c r="D288" s="153"/>
      <c r="E288" s="153"/>
      <c r="F288" s="153"/>
      <c r="G288" s="153"/>
      <c r="H288" s="153"/>
      <c r="I288" s="153"/>
      <c r="J288" s="153"/>
      <c r="K288" s="153"/>
    </row>
    <row r="289" spans="2:11" s="150" customFormat="1" ht="15.5" x14ac:dyDescent="0.7">
      <c r="B289" s="151" t="s">
        <v>153</v>
      </c>
      <c r="C289" s="161"/>
      <c r="D289" s="168"/>
      <c r="E289" s="168"/>
      <c r="F289" s="168"/>
      <c r="G289" s="168"/>
      <c r="H289" s="168"/>
      <c r="I289" s="168"/>
      <c r="J289" s="168"/>
      <c r="K289" s="168"/>
    </row>
    <row r="290" spans="2:11" s="150" customFormat="1" ht="15.5" x14ac:dyDescent="0.7">
      <c r="B290" s="152" t="s">
        <v>148</v>
      </c>
      <c r="C290" s="82"/>
      <c r="D290" s="153"/>
      <c r="E290" s="153"/>
      <c r="F290" s="153"/>
      <c r="G290" s="153"/>
      <c r="H290" s="153"/>
      <c r="I290" s="153"/>
      <c r="J290" s="153"/>
      <c r="K290" s="153"/>
    </row>
    <row r="291" spans="2:11" s="150" customFormat="1" ht="15.5" x14ac:dyDescent="0.7">
      <c r="B291" s="152" t="s">
        <v>148</v>
      </c>
      <c r="C291" s="82"/>
      <c r="D291" s="153"/>
      <c r="E291" s="153"/>
      <c r="F291" s="153"/>
      <c r="G291" s="153"/>
      <c r="H291" s="153"/>
      <c r="I291" s="153"/>
      <c r="J291" s="153"/>
      <c r="K291" s="153"/>
    </row>
    <row r="292" spans="2:11" s="150" customFormat="1" ht="15.25" x14ac:dyDescent="0.65">
      <c r="B292" s="117" t="s">
        <v>154</v>
      </c>
      <c r="C292" s="154">
        <f>SUM(C287:C291)</f>
        <v>0</v>
      </c>
      <c r="D292" s="154">
        <f t="shared" ref="D292:K292" si="93">SUM(D287:D291)</f>
        <v>0</v>
      </c>
      <c r="E292" s="154">
        <f t="shared" si="93"/>
        <v>0</v>
      </c>
      <c r="F292" s="154">
        <f t="shared" si="93"/>
        <v>0</v>
      </c>
      <c r="G292" s="154">
        <f t="shared" si="93"/>
        <v>0</v>
      </c>
      <c r="H292" s="154">
        <f t="shared" si="93"/>
        <v>0</v>
      </c>
      <c r="I292" s="154">
        <f t="shared" si="93"/>
        <v>0</v>
      </c>
      <c r="J292" s="154">
        <f t="shared" si="93"/>
        <v>0</v>
      </c>
      <c r="K292" s="154">
        <f t="shared" si="93"/>
        <v>0</v>
      </c>
    </row>
    <row r="293" spans="2:11" s="150" customFormat="1" ht="15.25" x14ac:dyDescent="0.65">
      <c r="B293" s="117" t="s">
        <v>155</v>
      </c>
      <c r="C293" s="154">
        <f>SUM(C285,C292)</f>
        <v>0</v>
      </c>
      <c r="D293" s="154">
        <f t="shared" ref="D293:K293" si="94">SUM(D292)</f>
        <v>0</v>
      </c>
      <c r="E293" s="154">
        <f t="shared" si="94"/>
        <v>0</v>
      </c>
      <c r="F293" s="154">
        <f t="shared" si="94"/>
        <v>0</v>
      </c>
      <c r="G293" s="154">
        <f t="shared" si="94"/>
        <v>0</v>
      </c>
      <c r="H293" s="154">
        <f t="shared" si="94"/>
        <v>0</v>
      </c>
      <c r="I293" s="154">
        <f t="shared" si="94"/>
        <v>0</v>
      </c>
      <c r="J293" s="154">
        <f t="shared" si="94"/>
        <v>0</v>
      </c>
      <c r="K293" s="154">
        <f t="shared" si="94"/>
        <v>0</v>
      </c>
    </row>
    <row r="294" spans="2:11" s="150" customFormat="1" ht="30.5" x14ac:dyDescent="0.65">
      <c r="B294" s="117" t="s">
        <v>156</v>
      </c>
      <c r="C294" s="155" t="e">
        <f>C293/C$11</f>
        <v>#DIV/0!</v>
      </c>
      <c r="D294" s="155" t="e">
        <f>D293/D$11</f>
        <v>#DIV/0!</v>
      </c>
      <c r="E294" s="155" t="e">
        <f t="shared" ref="E294" si="95">E293/E$11</f>
        <v>#DIV/0!</v>
      </c>
      <c r="F294" s="155" t="e">
        <f t="shared" ref="F294" si="96">F293/F$11</f>
        <v>#DIV/0!</v>
      </c>
      <c r="G294" s="155" t="e">
        <f t="shared" ref="G294" si="97">G293/G$11</f>
        <v>#DIV/0!</v>
      </c>
      <c r="H294" s="155" t="e">
        <f t="shared" ref="H294" si="98">H293/H$11</f>
        <v>#DIV/0!</v>
      </c>
      <c r="I294" s="155" t="e">
        <f t="shared" ref="I294" si="99">I293/I$11</f>
        <v>#DIV/0!</v>
      </c>
      <c r="J294" s="155" t="e">
        <f t="shared" ref="J294" si="100">J293/J$11</f>
        <v>#DIV/0!</v>
      </c>
      <c r="K294" s="155" t="e">
        <f t="shared" ref="K294" si="101">K293/K$11</f>
        <v>#DIV/0!</v>
      </c>
    </row>
    <row r="295" spans="2:11" s="150" customFormat="1" ht="15.25" x14ac:dyDescent="0.65">
      <c r="B295" s="130" t="s">
        <v>157</v>
      </c>
      <c r="C295" s="123"/>
      <c r="D295" s="123"/>
      <c r="E295" s="123"/>
      <c r="F295" s="123"/>
      <c r="G295" s="123"/>
      <c r="H295" s="123"/>
      <c r="I295" s="123"/>
      <c r="J295" s="123"/>
      <c r="K295" s="123"/>
    </row>
    <row r="296" spans="2:11" s="150" customFormat="1" ht="16" thickBot="1" x14ac:dyDescent="0.8">
      <c r="B296" s="132" t="s">
        <v>158</v>
      </c>
      <c r="C296" s="156" t="e">
        <f>C293/C295</f>
        <v>#DIV/0!</v>
      </c>
      <c r="D296" s="156" t="e">
        <f t="shared" ref="D296:K296" si="102">D293/D295</f>
        <v>#DIV/0!</v>
      </c>
      <c r="E296" s="156" t="e">
        <f t="shared" si="102"/>
        <v>#DIV/0!</v>
      </c>
      <c r="F296" s="156" t="e">
        <f t="shared" si="102"/>
        <v>#DIV/0!</v>
      </c>
      <c r="G296" s="156" t="e">
        <f t="shared" si="102"/>
        <v>#DIV/0!</v>
      </c>
      <c r="H296" s="156" t="e">
        <f t="shared" si="102"/>
        <v>#DIV/0!</v>
      </c>
      <c r="I296" s="156" t="e">
        <f t="shared" si="102"/>
        <v>#DIV/0!</v>
      </c>
      <c r="J296" s="156" t="e">
        <f t="shared" si="102"/>
        <v>#DIV/0!</v>
      </c>
      <c r="K296" s="156" t="e">
        <f t="shared" si="102"/>
        <v>#DIV/0!</v>
      </c>
    </row>
    <row r="297" spans="2:11" s="150" customFormat="1" ht="15.5" x14ac:dyDescent="0.7">
      <c r="B297" s="157" t="s">
        <v>159</v>
      </c>
      <c r="C297" s="158"/>
      <c r="D297" s="158"/>
      <c r="E297" s="158"/>
      <c r="F297" s="158"/>
      <c r="G297" s="158"/>
      <c r="H297" s="159"/>
      <c r="I297" s="159"/>
      <c r="J297" s="159"/>
      <c r="K297" s="159"/>
    </row>
    <row r="298" spans="2:11" s="150" customFormat="1" ht="15.25" x14ac:dyDescent="0.65">
      <c r="B298" s="130" t="s">
        <v>160</v>
      </c>
      <c r="C298" s="82"/>
      <c r="D298" s="160"/>
      <c r="E298" s="160"/>
      <c r="F298" s="160"/>
      <c r="G298" s="160"/>
      <c r="H298" s="160"/>
      <c r="I298" s="160"/>
      <c r="J298" s="160"/>
      <c r="K298" s="160"/>
    </row>
    <row r="299" spans="2:11" s="150" customFormat="1" ht="15.25" x14ac:dyDescent="0.65">
      <c r="B299" s="130" t="s">
        <v>161</v>
      </c>
      <c r="C299" s="82"/>
      <c r="D299" s="160"/>
      <c r="E299" s="160"/>
      <c r="F299" s="160"/>
      <c r="G299" s="160"/>
      <c r="H299" s="160"/>
      <c r="I299" s="160"/>
      <c r="J299" s="160"/>
      <c r="K299" s="160"/>
    </row>
    <row r="300" spans="2:11" s="150" customFormat="1" ht="15.25" x14ac:dyDescent="0.65">
      <c r="B300" s="130" t="s">
        <v>162</v>
      </c>
      <c r="C300" s="82"/>
      <c r="D300" s="160"/>
      <c r="E300" s="160"/>
      <c r="F300" s="160"/>
      <c r="G300" s="160"/>
      <c r="H300" s="160"/>
      <c r="I300" s="160"/>
      <c r="J300" s="160"/>
      <c r="K300" s="160"/>
    </row>
    <row r="301" spans="2:11" s="150" customFormat="1" ht="15.25" x14ac:dyDescent="0.65">
      <c r="B301" s="130" t="s">
        <v>163</v>
      </c>
      <c r="C301" s="161"/>
      <c r="D301" s="162"/>
      <c r="E301" s="162"/>
      <c r="F301" s="162"/>
      <c r="G301" s="162"/>
      <c r="H301" s="162"/>
      <c r="I301" s="162"/>
      <c r="J301" s="162"/>
      <c r="K301" s="162"/>
    </row>
    <row r="302" spans="2:11" s="150" customFormat="1" ht="15.25" x14ac:dyDescent="0.65">
      <c r="B302" s="163" t="s">
        <v>148</v>
      </c>
      <c r="C302" s="82"/>
      <c r="D302" s="160"/>
      <c r="E302" s="160"/>
      <c r="F302" s="160"/>
      <c r="G302" s="160"/>
      <c r="H302" s="160"/>
      <c r="I302" s="160"/>
      <c r="J302" s="160"/>
      <c r="K302" s="160"/>
    </row>
    <row r="303" spans="2:11" s="150" customFormat="1" ht="15.25" x14ac:dyDescent="0.65">
      <c r="B303" s="164" t="s">
        <v>148</v>
      </c>
      <c r="C303" s="82"/>
      <c r="D303" s="143"/>
      <c r="E303" s="143"/>
      <c r="F303" s="143"/>
      <c r="G303" s="143"/>
      <c r="H303" s="143"/>
      <c r="I303" s="143"/>
      <c r="J303" s="143"/>
      <c r="K303" s="143"/>
    </row>
    <row r="304" spans="2:11" s="150" customFormat="1" ht="15.25" x14ac:dyDescent="0.65">
      <c r="B304" s="117" t="s">
        <v>164</v>
      </c>
      <c r="C304" s="129">
        <f>SUM(C298:C303)</f>
        <v>0</v>
      </c>
      <c r="D304" s="129">
        <f t="shared" ref="D304:K304" si="103">SUM(D298:D303)</f>
        <v>0</v>
      </c>
      <c r="E304" s="129">
        <f t="shared" si="103"/>
        <v>0</v>
      </c>
      <c r="F304" s="129">
        <f t="shared" si="103"/>
        <v>0</v>
      </c>
      <c r="G304" s="129">
        <f t="shared" si="103"/>
        <v>0</v>
      </c>
      <c r="H304" s="129">
        <f t="shared" si="103"/>
        <v>0</v>
      </c>
      <c r="I304" s="129">
        <f t="shared" si="103"/>
        <v>0</v>
      </c>
      <c r="J304" s="129">
        <f t="shared" si="103"/>
        <v>0</v>
      </c>
      <c r="K304" s="129">
        <f t="shared" si="103"/>
        <v>0</v>
      </c>
    </row>
    <row r="305" spans="2:11" s="150" customFormat="1" ht="15.25" x14ac:dyDescent="0.65">
      <c r="B305" s="130" t="s">
        <v>165</v>
      </c>
      <c r="C305" s="165"/>
      <c r="D305" s="123"/>
      <c r="E305" s="123"/>
      <c r="F305" s="123"/>
      <c r="G305" s="123"/>
      <c r="H305" s="123"/>
      <c r="I305" s="123"/>
      <c r="J305" s="123"/>
      <c r="K305" s="123"/>
    </row>
    <row r="306" spans="2:11" s="150" customFormat="1" ht="15.25" x14ac:dyDescent="0.65">
      <c r="B306" s="131" t="s">
        <v>166</v>
      </c>
      <c r="C306" s="129" t="e">
        <f>C304/C305</f>
        <v>#DIV/0!</v>
      </c>
      <c r="D306" s="129" t="e">
        <f t="shared" ref="D306:K306" si="104">D304/D305</f>
        <v>#DIV/0!</v>
      </c>
      <c r="E306" s="129" t="e">
        <f t="shared" si="104"/>
        <v>#DIV/0!</v>
      </c>
      <c r="F306" s="129" t="e">
        <f t="shared" si="104"/>
        <v>#DIV/0!</v>
      </c>
      <c r="G306" s="129" t="e">
        <f t="shared" si="104"/>
        <v>#DIV/0!</v>
      </c>
      <c r="H306" s="129" t="e">
        <f t="shared" si="104"/>
        <v>#DIV/0!</v>
      </c>
      <c r="I306" s="129" t="e">
        <f t="shared" si="104"/>
        <v>#DIV/0!</v>
      </c>
      <c r="J306" s="129" t="e">
        <f t="shared" si="104"/>
        <v>#DIV/0!</v>
      </c>
      <c r="K306" s="129" t="e">
        <f t="shared" si="104"/>
        <v>#DIV/0!</v>
      </c>
    </row>
    <row r="307" spans="2:11" s="150" customFormat="1" ht="15.25" x14ac:dyDescent="0.65">
      <c r="B307" s="117" t="s">
        <v>167</v>
      </c>
      <c r="C307" s="129" t="e">
        <f t="shared" ref="C307:K307" si="105">C296+C306</f>
        <v>#DIV/0!</v>
      </c>
      <c r="D307" s="129" t="e">
        <f t="shared" si="105"/>
        <v>#DIV/0!</v>
      </c>
      <c r="E307" s="129" t="e">
        <f t="shared" si="105"/>
        <v>#DIV/0!</v>
      </c>
      <c r="F307" s="129" t="e">
        <f t="shared" si="105"/>
        <v>#DIV/0!</v>
      </c>
      <c r="G307" s="129" t="e">
        <f t="shared" si="105"/>
        <v>#DIV/0!</v>
      </c>
      <c r="H307" s="129" t="e">
        <f t="shared" si="105"/>
        <v>#DIV/0!</v>
      </c>
      <c r="I307" s="129" t="e">
        <f t="shared" si="105"/>
        <v>#DIV/0!</v>
      </c>
      <c r="J307" s="129" t="e">
        <f t="shared" si="105"/>
        <v>#DIV/0!</v>
      </c>
      <c r="K307" s="129" t="e">
        <f t="shared" si="105"/>
        <v>#DIV/0!</v>
      </c>
    </row>
    <row r="308" spans="2:11" s="150" customFormat="1" ht="15.5" x14ac:dyDescent="0.7">
      <c r="B308" s="166"/>
      <c r="C308" s="167"/>
      <c r="D308" s="167"/>
      <c r="E308" s="167"/>
      <c r="F308" s="167"/>
      <c r="G308" s="167"/>
      <c r="H308" s="167"/>
      <c r="I308" s="167"/>
      <c r="J308" s="167"/>
      <c r="K308" s="167"/>
    </row>
    <row r="309" spans="2:11" s="150" customFormat="1" ht="15.5" x14ac:dyDescent="0.7">
      <c r="B309" s="166"/>
      <c r="C309" s="167"/>
      <c r="D309" s="167"/>
      <c r="E309" s="167"/>
      <c r="F309" s="167"/>
      <c r="G309" s="167"/>
      <c r="H309" s="167"/>
      <c r="I309" s="167"/>
      <c r="J309" s="167"/>
      <c r="K309" s="167"/>
    </row>
    <row r="310" spans="2:11" s="145" customFormat="1" ht="15.75" customHeight="1" x14ac:dyDescent="0.75">
      <c r="B310" s="146"/>
      <c r="C310" s="249" t="s">
        <v>138</v>
      </c>
      <c r="D310" s="249"/>
      <c r="E310" s="249"/>
      <c r="F310" s="249"/>
      <c r="G310" s="249"/>
      <c r="H310" s="249"/>
      <c r="I310" s="249"/>
      <c r="J310" s="249"/>
      <c r="K310" s="249"/>
    </row>
    <row r="311" spans="2:11" s="145" customFormat="1" ht="30" customHeight="1" x14ac:dyDescent="0.75">
      <c r="B311" s="130" t="s">
        <v>133</v>
      </c>
      <c r="C311" s="252"/>
      <c r="D311" s="252"/>
      <c r="E311" s="252"/>
      <c r="F311" s="252"/>
      <c r="G311" s="252"/>
      <c r="H311" s="252"/>
      <c r="I311" s="252"/>
      <c r="J311" s="252"/>
      <c r="K311" s="252"/>
    </row>
    <row r="312" spans="2:11" s="145" customFormat="1" ht="15.95" customHeight="1" x14ac:dyDescent="0.75">
      <c r="B312" s="130" t="s">
        <v>140</v>
      </c>
      <c r="C312" s="253" t="s">
        <v>8</v>
      </c>
      <c r="D312" s="253"/>
      <c r="E312" s="253"/>
      <c r="F312" s="253"/>
      <c r="G312" s="253"/>
      <c r="H312" s="254" t="s">
        <v>9</v>
      </c>
      <c r="I312" s="254"/>
      <c r="J312" s="254"/>
      <c r="K312" s="254"/>
    </row>
    <row r="313" spans="2:11" s="145" customFormat="1" ht="15.75" x14ac:dyDescent="0.75">
      <c r="B313" s="130" t="s">
        <v>134</v>
      </c>
      <c r="C313" s="71">
        <v>2013</v>
      </c>
      <c r="D313" s="71">
        <v>2014</v>
      </c>
      <c r="E313" s="71">
        <v>2015</v>
      </c>
      <c r="F313" s="71">
        <v>2016</v>
      </c>
      <c r="G313" s="71">
        <v>2017</v>
      </c>
      <c r="H313" s="182">
        <v>2018</v>
      </c>
      <c r="I313" s="182">
        <v>2019</v>
      </c>
      <c r="J313" s="182" t="s">
        <v>141</v>
      </c>
      <c r="K313" s="182" t="s">
        <v>142</v>
      </c>
    </row>
    <row r="314" spans="2:11" s="150" customFormat="1" ht="15.5" x14ac:dyDescent="0.7">
      <c r="B314" s="147" t="s">
        <v>144</v>
      </c>
      <c r="C314" s="148"/>
      <c r="D314" s="148"/>
      <c r="E314" s="148"/>
      <c r="F314" s="148"/>
      <c r="G314" s="148"/>
      <c r="H314" s="149"/>
      <c r="I314" s="149"/>
      <c r="J314" s="149"/>
      <c r="K314" s="149"/>
    </row>
    <row r="315" spans="2:11" s="150" customFormat="1" ht="15.25" x14ac:dyDescent="0.65">
      <c r="B315" s="151" t="s">
        <v>145</v>
      </c>
      <c r="C315" s="82"/>
      <c r="D315" s="82"/>
      <c r="E315" s="82"/>
      <c r="F315" s="82"/>
      <c r="G315" s="82"/>
      <c r="H315" s="82"/>
      <c r="I315" s="82"/>
      <c r="J315" s="82"/>
      <c r="K315" s="82"/>
    </row>
    <row r="316" spans="2:11" s="150" customFormat="1" ht="15.25" x14ac:dyDescent="0.65">
      <c r="B316" s="151" t="s">
        <v>146</v>
      </c>
      <c r="C316" s="82"/>
      <c r="D316" s="82"/>
      <c r="E316" s="82"/>
      <c r="F316" s="82"/>
      <c r="G316" s="82"/>
      <c r="H316" s="82"/>
      <c r="I316" s="82"/>
      <c r="J316" s="82"/>
      <c r="K316" s="82"/>
    </row>
    <row r="317" spans="2:11" s="150" customFormat="1" ht="15.25" x14ac:dyDescent="0.65">
      <c r="B317" s="151" t="s">
        <v>147</v>
      </c>
      <c r="C317" s="133"/>
      <c r="D317" s="133"/>
      <c r="E317" s="133"/>
      <c r="F317" s="133"/>
      <c r="G317" s="133"/>
      <c r="H317" s="133"/>
      <c r="I317" s="133"/>
      <c r="J317" s="133"/>
      <c r="K317" s="133"/>
    </row>
    <row r="318" spans="2:11" s="150" customFormat="1" ht="15.25" x14ac:dyDescent="0.65">
      <c r="B318" s="152" t="s">
        <v>148</v>
      </c>
      <c r="C318" s="82"/>
      <c r="D318" s="82"/>
      <c r="E318" s="82"/>
      <c r="F318" s="82"/>
      <c r="G318" s="82"/>
      <c r="H318" s="82"/>
      <c r="I318" s="82"/>
      <c r="J318" s="82"/>
      <c r="K318" s="82"/>
    </row>
    <row r="319" spans="2:11" s="150" customFormat="1" ht="15.25" x14ac:dyDescent="0.65">
      <c r="B319" s="152" t="s">
        <v>148</v>
      </c>
      <c r="C319" s="82"/>
      <c r="D319" s="82"/>
      <c r="E319" s="82"/>
      <c r="F319" s="82"/>
      <c r="G319" s="82"/>
      <c r="H319" s="82"/>
      <c r="I319" s="82"/>
      <c r="J319" s="82"/>
      <c r="K319" s="82"/>
    </row>
    <row r="320" spans="2:11" s="150" customFormat="1" ht="15.25" x14ac:dyDescent="0.65">
      <c r="B320" s="117" t="s">
        <v>149</v>
      </c>
      <c r="C320" s="129">
        <f>SUM(C315:C319)</f>
        <v>0</v>
      </c>
      <c r="D320" s="129">
        <f t="shared" ref="D320:K320" si="106">SUM(D315:D319)</f>
        <v>0</v>
      </c>
      <c r="E320" s="129">
        <f t="shared" si="106"/>
        <v>0</v>
      </c>
      <c r="F320" s="129">
        <f t="shared" si="106"/>
        <v>0</v>
      </c>
      <c r="G320" s="129">
        <f t="shared" si="106"/>
        <v>0</v>
      </c>
      <c r="H320" s="129">
        <f t="shared" si="106"/>
        <v>0</v>
      </c>
      <c r="I320" s="129">
        <f t="shared" si="106"/>
        <v>0</v>
      </c>
      <c r="J320" s="129">
        <f t="shared" si="106"/>
        <v>0</v>
      </c>
      <c r="K320" s="129">
        <f t="shared" si="106"/>
        <v>0</v>
      </c>
    </row>
    <row r="321" spans="2:11" s="150" customFormat="1" ht="15.5" x14ac:dyDescent="0.7">
      <c r="B321" s="147" t="s">
        <v>150</v>
      </c>
      <c r="C321" s="148"/>
      <c r="D321" s="148"/>
      <c r="E321" s="148"/>
      <c r="F321" s="148"/>
      <c r="G321" s="148"/>
      <c r="H321" s="149"/>
      <c r="I321" s="149"/>
      <c r="J321" s="149"/>
      <c r="K321" s="149"/>
    </row>
    <row r="322" spans="2:11" s="150" customFormat="1" ht="15.5" x14ac:dyDescent="0.7">
      <c r="B322" s="151" t="s">
        <v>151</v>
      </c>
      <c r="C322" s="82"/>
      <c r="D322" s="153"/>
      <c r="E322" s="153"/>
      <c r="F322" s="153"/>
      <c r="G322" s="153"/>
      <c r="H322" s="153"/>
      <c r="I322" s="153"/>
      <c r="J322" s="153"/>
      <c r="K322" s="153"/>
    </row>
    <row r="323" spans="2:11" s="150" customFormat="1" ht="15.5" x14ac:dyDescent="0.7">
      <c r="B323" s="151" t="s">
        <v>152</v>
      </c>
      <c r="C323" s="82"/>
      <c r="D323" s="153"/>
      <c r="E323" s="153"/>
      <c r="F323" s="153"/>
      <c r="G323" s="153"/>
      <c r="H323" s="153"/>
      <c r="I323" s="153"/>
      <c r="J323" s="153"/>
      <c r="K323" s="153"/>
    </row>
    <row r="324" spans="2:11" s="150" customFormat="1" ht="15.5" x14ac:dyDescent="0.7">
      <c r="B324" s="151" t="s">
        <v>153</v>
      </c>
      <c r="C324" s="161"/>
      <c r="D324" s="168"/>
      <c r="E324" s="168"/>
      <c r="F324" s="168"/>
      <c r="G324" s="168"/>
      <c r="H324" s="168"/>
      <c r="I324" s="168"/>
      <c r="J324" s="168"/>
      <c r="K324" s="168"/>
    </row>
    <row r="325" spans="2:11" s="150" customFormat="1" ht="15.5" x14ac:dyDescent="0.7">
      <c r="B325" s="152" t="s">
        <v>148</v>
      </c>
      <c r="C325" s="82"/>
      <c r="D325" s="153"/>
      <c r="E325" s="153"/>
      <c r="F325" s="153"/>
      <c r="G325" s="153"/>
      <c r="H325" s="153"/>
      <c r="I325" s="153"/>
      <c r="J325" s="153"/>
      <c r="K325" s="153"/>
    </row>
    <row r="326" spans="2:11" s="150" customFormat="1" ht="15.5" x14ac:dyDescent="0.7">
      <c r="B326" s="152" t="s">
        <v>148</v>
      </c>
      <c r="C326" s="82"/>
      <c r="D326" s="153"/>
      <c r="E326" s="153"/>
      <c r="F326" s="153"/>
      <c r="G326" s="153"/>
      <c r="H326" s="153"/>
      <c r="I326" s="153"/>
      <c r="J326" s="153"/>
      <c r="K326" s="153"/>
    </row>
    <row r="327" spans="2:11" s="150" customFormat="1" ht="15.25" x14ac:dyDescent="0.65">
      <c r="B327" s="117" t="s">
        <v>154</v>
      </c>
      <c r="C327" s="154">
        <f>SUM(C322:C326)</f>
        <v>0</v>
      </c>
      <c r="D327" s="154">
        <f t="shared" ref="D327:K327" si="107">SUM(D322:D326)</f>
        <v>0</v>
      </c>
      <c r="E327" s="154">
        <f t="shared" si="107"/>
        <v>0</v>
      </c>
      <c r="F327" s="154">
        <f t="shared" si="107"/>
        <v>0</v>
      </c>
      <c r="G327" s="154">
        <f t="shared" si="107"/>
        <v>0</v>
      </c>
      <c r="H327" s="154">
        <f t="shared" si="107"/>
        <v>0</v>
      </c>
      <c r="I327" s="154">
        <f t="shared" si="107"/>
        <v>0</v>
      </c>
      <c r="J327" s="154">
        <f t="shared" si="107"/>
        <v>0</v>
      </c>
      <c r="K327" s="154">
        <f t="shared" si="107"/>
        <v>0</v>
      </c>
    </row>
    <row r="328" spans="2:11" s="150" customFormat="1" ht="15.25" x14ac:dyDescent="0.65">
      <c r="B328" s="117" t="s">
        <v>155</v>
      </c>
      <c r="C328" s="154">
        <f>SUM(C320,C327)</f>
        <v>0</v>
      </c>
      <c r="D328" s="154">
        <f t="shared" ref="D328:K328" si="108">SUM(D327)</f>
        <v>0</v>
      </c>
      <c r="E328" s="154">
        <f t="shared" si="108"/>
        <v>0</v>
      </c>
      <c r="F328" s="154">
        <f t="shared" si="108"/>
        <v>0</v>
      </c>
      <c r="G328" s="154">
        <f t="shared" si="108"/>
        <v>0</v>
      </c>
      <c r="H328" s="154">
        <f t="shared" si="108"/>
        <v>0</v>
      </c>
      <c r="I328" s="154">
        <f t="shared" si="108"/>
        <v>0</v>
      </c>
      <c r="J328" s="154">
        <f t="shared" si="108"/>
        <v>0</v>
      </c>
      <c r="K328" s="154">
        <f t="shared" si="108"/>
        <v>0</v>
      </c>
    </row>
    <row r="329" spans="2:11" s="150" customFormat="1" ht="30.5" x14ac:dyDescent="0.65">
      <c r="B329" s="117" t="s">
        <v>156</v>
      </c>
      <c r="C329" s="155" t="e">
        <f>C328/C$11</f>
        <v>#DIV/0!</v>
      </c>
      <c r="D329" s="155" t="e">
        <f>D328/D$11</f>
        <v>#DIV/0!</v>
      </c>
      <c r="E329" s="155" t="e">
        <f t="shared" ref="E329" si="109">E328/E$11</f>
        <v>#DIV/0!</v>
      </c>
      <c r="F329" s="155" t="e">
        <f t="shared" ref="F329" si="110">F328/F$11</f>
        <v>#DIV/0!</v>
      </c>
      <c r="G329" s="155" t="e">
        <f t="shared" ref="G329" si="111">G328/G$11</f>
        <v>#DIV/0!</v>
      </c>
      <c r="H329" s="155" t="e">
        <f t="shared" ref="H329" si="112">H328/H$11</f>
        <v>#DIV/0!</v>
      </c>
      <c r="I329" s="155" t="e">
        <f t="shared" ref="I329" si="113">I328/I$11</f>
        <v>#DIV/0!</v>
      </c>
      <c r="J329" s="155" t="e">
        <f t="shared" ref="J329" si="114">J328/J$11</f>
        <v>#DIV/0!</v>
      </c>
      <c r="K329" s="155" t="e">
        <f t="shared" ref="K329" si="115">K328/K$11</f>
        <v>#DIV/0!</v>
      </c>
    </row>
    <row r="330" spans="2:11" s="150" customFormat="1" ht="15.25" x14ac:dyDescent="0.65">
      <c r="B330" s="130" t="s">
        <v>157</v>
      </c>
      <c r="C330" s="123"/>
      <c r="D330" s="123"/>
      <c r="E330" s="123"/>
      <c r="F330" s="123"/>
      <c r="G330" s="123"/>
      <c r="H330" s="123"/>
      <c r="I330" s="123"/>
      <c r="J330" s="123"/>
      <c r="K330" s="123"/>
    </row>
    <row r="331" spans="2:11" s="150" customFormat="1" ht="16" thickBot="1" x14ac:dyDescent="0.8">
      <c r="B331" s="132" t="s">
        <v>158</v>
      </c>
      <c r="C331" s="156" t="e">
        <f>C328/C330</f>
        <v>#DIV/0!</v>
      </c>
      <c r="D331" s="156" t="e">
        <f t="shared" ref="D331:K331" si="116">D328/D330</f>
        <v>#DIV/0!</v>
      </c>
      <c r="E331" s="156" t="e">
        <f t="shared" si="116"/>
        <v>#DIV/0!</v>
      </c>
      <c r="F331" s="156" t="e">
        <f t="shared" si="116"/>
        <v>#DIV/0!</v>
      </c>
      <c r="G331" s="156" t="e">
        <f t="shared" si="116"/>
        <v>#DIV/0!</v>
      </c>
      <c r="H331" s="156" t="e">
        <f t="shared" si="116"/>
        <v>#DIV/0!</v>
      </c>
      <c r="I331" s="156" t="e">
        <f t="shared" si="116"/>
        <v>#DIV/0!</v>
      </c>
      <c r="J331" s="156" t="e">
        <f t="shared" si="116"/>
        <v>#DIV/0!</v>
      </c>
      <c r="K331" s="156" t="e">
        <f t="shared" si="116"/>
        <v>#DIV/0!</v>
      </c>
    </row>
    <row r="332" spans="2:11" s="150" customFormat="1" ht="15.5" x14ac:dyDescent="0.7">
      <c r="B332" s="157" t="s">
        <v>159</v>
      </c>
      <c r="C332" s="158"/>
      <c r="D332" s="158"/>
      <c r="E332" s="158"/>
      <c r="F332" s="158"/>
      <c r="G332" s="158"/>
      <c r="H332" s="159"/>
      <c r="I332" s="159"/>
      <c r="J332" s="159"/>
      <c r="K332" s="159"/>
    </row>
    <row r="333" spans="2:11" s="150" customFormat="1" ht="15.25" x14ac:dyDescent="0.65">
      <c r="B333" s="130" t="s">
        <v>160</v>
      </c>
      <c r="C333" s="82"/>
      <c r="D333" s="160"/>
      <c r="E333" s="160"/>
      <c r="F333" s="160"/>
      <c r="G333" s="160"/>
      <c r="H333" s="160"/>
      <c r="I333" s="160"/>
      <c r="J333" s="160"/>
      <c r="K333" s="160"/>
    </row>
    <row r="334" spans="2:11" s="150" customFormat="1" ht="15.25" x14ac:dyDescent="0.65">
      <c r="B334" s="130" t="s">
        <v>161</v>
      </c>
      <c r="C334" s="82"/>
      <c r="D334" s="160"/>
      <c r="E334" s="160"/>
      <c r="F334" s="160"/>
      <c r="G334" s="160"/>
      <c r="H334" s="160"/>
      <c r="I334" s="160"/>
      <c r="J334" s="160"/>
      <c r="K334" s="160"/>
    </row>
    <row r="335" spans="2:11" s="150" customFormat="1" ht="15.25" x14ac:dyDescent="0.65">
      <c r="B335" s="130" t="s">
        <v>162</v>
      </c>
      <c r="C335" s="82"/>
      <c r="D335" s="160"/>
      <c r="E335" s="160"/>
      <c r="F335" s="160"/>
      <c r="G335" s="160"/>
      <c r="H335" s="160"/>
      <c r="I335" s="160"/>
      <c r="J335" s="160"/>
      <c r="K335" s="160"/>
    </row>
    <row r="336" spans="2:11" s="150" customFormat="1" ht="15.25" x14ac:dyDescent="0.65">
      <c r="B336" s="130" t="s">
        <v>163</v>
      </c>
      <c r="C336" s="161"/>
      <c r="D336" s="162"/>
      <c r="E336" s="162"/>
      <c r="F336" s="162"/>
      <c r="G336" s="162"/>
      <c r="H336" s="162"/>
      <c r="I336" s="162"/>
      <c r="J336" s="162"/>
      <c r="K336" s="162"/>
    </row>
    <row r="337" spans="2:11" s="150" customFormat="1" ht="15.25" x14ac:dyDescent="0.65">
      <c r="B337" s="163" t="s">
        <v>148</v>
      </c>
      <c r="C337" s="82"/>
      <c r="D337" s="160"/>
      <c r="E337" s="160"/>
      <c r="F337" s="160"/>
      <c r="G337" s="160"/>
      <c r="H337" s="160"/>
      <c r="I337" s="160"/>
      <c r="J337" s="160"/>
      <c r="K337" s="160"/>
    </row>
    <row r="338" spans="2:11" s="150" customFormat="1" ht="15.25" x14ac:dyDescent="0.65">
      <c r="B338" s="164" t="s">
        <v>148</v>
      </c>
      <c r="C338" s="82"/>
      <c r="D338" s="143"/>
      <c r="E338" s="143"/>
      <c r="F338" s="143"/>
      <c r="G338" s="143"/>
      <c r="H338" s="143"/>
      <c r="I338" s="143"/>
      <c r="J338" s="143"/>
      <c r="K338" s="143"/>
    </row>
    <row r="339" spans="2:11" s="150" customFormat="1" ht="15.25" x14ac:dyDescent="0.65">
      <c r="B339" s="117" t="s">
        <v>164</v>
      </c>
      <c r="C339" s="129">
        <f>SUM(C333:C338)</f>
        <v>0</v>
      </c>
      <c r="D339" s="129">
        <f t="shared" ref="D339:K339" si="117">SUM(D333:D338)</f>
        <v>0</v>
      </c>
      <c r="E339" s="129">
        <f t="shared" si="117"/>
        <v>0</v>
      </c>
      <c r="F339" s="129">
        <f t="shared" si="117"/>
        <v>0</v>
      </c>
      <c r="G339" s="129">
        <f t="shared" si="117"/>
        <v>0</v>
      </c>
      <c r="H339" s="129">
        <f t="shared" si="117"/>
        <v>0</v>
      </c>
      <c r="I339" s="129">
        <f t="shared" si="117"/>
        <v>0</v>
      </c>
      <c r="J339" s="129">
        <f t="shared" si="117"/>
        <v>0</v>
      </c>
      <c r="K339" s="129">
        <f t="shared" si="117"/>
        <v>0</v>
      </c>
    </row>
    <row r="340" spans="2:11" s="150" customFormat="1" ht="15.25" x14ac:dyDescent="0.65">
      <c r="B340" s="130" t="s">
        <v>165</v>
      </c>
      <c r="C340" s="165"/>
      <c r="D340" s="123"/>
      <c r="E340" s="123"/>
      <c r="F340" s="123"/>
      <c r="G340" s="123"/>
      <c r="H340" s="123"/>
      <c r="I340" s="123"/>
      <c r="J340" s="123"/>
      <c r="K340" s="123"/>
    </row>
    <row r="341" spans="2:11" s="150" customFormat="1" ht="15.25" x14ac:dyDescent="0.65">
      <c r="B341" s="131" t="s">
        <v>166</v>
      </c>
      <c r="C341" s="129" t="e">
        <f>C339/C340</f>
        <v>#DIV/0!</v>
      </c>
      <c r="D341" s="129" t="e">
        <f t="shared" ref="D341:K341" si="118">D339/D340</f>
        <v>#DIV/0!</v>
      </c>
      <c r="E341" s="129" t="e">
        <f t="shared" si="118"/>
        <v>#DIV/0!</v>
      </c>
      <c r="F341" s="129" t="e">
        <f t="shared" si="118"/>
        <v>#DIV/0!</v>
      </c>
      <c r="G341" s="129" t="e">
        <f t="shared" si="118"/>
        <v>#DIV/0!</v>
      </c>
      <c r="H341" s="129" t="e">
        <f t="shared" si="118"/>
        <v>#DIV/0!</v>
      </c>
      <c r="I341" s="129" t="e">
        <f t="shared" si="118"/>
        <v>#DIV/0!</v>
      </c>
      <c r="J341" s="129" t="e">
        <f t="shared" si="118"/>
        <v>#DIV/0!</v>
      </c>
      <c r="K341" s="129" t="e">
        <f t="shared" si="118"/>
        <v>#DIV/0!</v>
      </c>
    </row>
    <row r="342" spans="2:11" s="150" customFormat="1" ht="15.25" x14ac:dyDescent="0.65">
      <c r="B342" s="117" t="s">
        <v>167</v>
      </c>
      <c r="C342" s="129" t="e">
        <f t="shared" ref="C342:K342" si="119">C331+C341</f>
        <v>#DIV/0!</v>
      </c>
      <c r="D342" s="129" t="e">
        <f t="shared" si="119"/>
        <v>#DIV/0!</v>
      </c>
      <c r="E342" s="129" t="e">
        <f t="shared" si="119"/>
        <v>#DIV/0!</v>
      </c>
      <c r="F342" s="129" t="e">
        <f t="shared" si="119"/>
        <v>#DIV/0!</v>
      </c>
      <c r="G342" s="129" t="e">
        <f t="shared" si="119"/>
        <v>#DIV/0!</v>
      </c>
      <c r="H342" s="129" t="e">
        <f t="shared" si="119"/>
        <v>#DIV/0!</v>
      </c>
      <c r="I342" s="129" t="e">
        <f t="shared" si="119"/>
        <v>#DIV/0!</v>
      </c>
      <c r="J342" s="129" t="e">
        <f t="shared" si="119"/>
        <v>#DIV/0!</v>
      </c>
      <c r="K342" s="129" t="e">
        <f t="shared" si="119"/>
        <v>#DIV/0!</v>
      </c>
    </row>
    <row r="343" spans="2:11" s="150" customFormat="1" ht="15.5" x14ac:dyDescent="0.7">
      <c r="B343" s="166"/>
      <c r="C343" s="167"/>
      <c r="D343" s="167"/>
      <c r="E343" s="167"/>
      <c r="F343" s="167"/>
      <c r="G343" s="167"/>
      <c r="H343" s="167"/>
      <c r="I343" s="167"/>
      <c r="J343" s="167"/>
      <c r="K343" s="167"/>
    </row>
    <row r="344" spans="2:11" s="150" customFormat="1" ht="15.5" x14ac:dyDescent="0.7">
      <c r="B344" s="166"/>
      <c r="C344" s="167"/>
      <c r="D344" s="167"/>
      <c r="E344" s="167"/>
      <c r="F344" s="167"/>
      <c r="G344" s="167"/>
      <c r="H344" s="167"/>
      <c r="I344" s="167"/>
      <c r="J344" s="167"/>
      <c r="K344" s="167"/>
    </row>
    <row r="345" spans="2:11" s="145" customFormat="1" ht="15.75" customHeight="1" x14ac:dyDescent="0.75">
      <c r="B345" s="146"/>
      <c r="C345" s="249" t="s">
        <v>138</v>
      </c>
      <c r="D345" s="249"/>
      <c r="E345" s="249"/>
      <c r="F345" s="249"/>
      <c r="G345" s="249"/>
      <c r="H345" s="249"/>
      <c r="I345" s="249"/>
      <c r="J345" s="249"/>
      <c r="K345" s="249"/>
    </row>
    <row r="346" spans="2:11" s="145" customFormat="1" ht="30" customHeight="1" x14ac:dyDescent="0.75">
      <c r="B346" s="130" t="s">
        <v>133</v>
      </c>
      <c r="C346" s="252"/>
      <c r="D346" s="252"/>
      <c r="E346" s="252"/>
      <c r="F346" s="252"/>
      <c r="G346" s="252"/>
      <c r="H346" s="252"/>
      <c r="I346" s="252"/>
      <c r="J346" s="252"/>
      <c r="K346" s="252"/>
    </row>
    <row r="347" spans="2:11" s="145" customFormat="1" ht="15.95" customHeight="1" x14ac:dyDescent="0.75">
      <c r="B347" s="130" t="s">
        <v>140</v>
      </c>
      <c r="C347" s="253" t="s">
        <v>8</v>
      </c>
      <c r="D347" s="253"/>
      <c r="E347" s="253"/>
      <c r="F347" s="253"/>
      <c r="G347" s="253"/>
      <c r="H347" s="254" t="s">
        <v>9</v>
      </c>
      <c r="I347" s="254"/>
      <c r="J347" s="254"/>
      <c r="K347" s="254"/>
    </row>
    <row r="348" spans="2:11" s="145" customFormat="1" ht="15.75" x14ac:dyDescent="0.75">
      <c r="B348" s="130" t="s">
        <v>134</v>
      </c>
      <c r="C348" s="71">
        <v>2013</v>
      </c>
      <c r="D348" s="71">
        <v>2014</v>
      </c>
      <c r="E348" s="71">
        <v>2015</v>
      </c>
      <c r="F348" s="71">
        <v>2016</v>
      </c>
      <c r="G348" s="71">
        <v>2017</v>
      </c>
      <c r="H348" s="182">
        <v>2018</v>
      </c>
      <c r="I348" s="182">
        <v>2019</v>
      </c>
      <c r="J348" s="182" t="s">
        <v>141</v>
      </c>
      <c r="K348" s="182" t="s">
        <v>142</v>
      </c>
    </row>
    <row r="349" spans="2:11" s="150" customFormat="1" ht="15.5" x14ac:dyDescent="0.7">
      <c r="B349" s="147" t="s">
        <v>144</v>
      </c>
      <c r="C349" s="148"/>
      <c r="D349" s="148"/>
      <c r="E349" s="148"/>
      <c r="F349" s="148"/>
      <c r="G349" s="148"/>
      <c r="H349" s="149"/>
      <c r="I349" s="149"/>
      <c r="J349" s="149"/>
      <c r="K349" s="149"/>
    </row>
    <row r="350" spans="2:11" s="150" customFormat="1" ht="15.25" x14ac:dyDescent="0.65">
      <c r="B350" s="151" t="s">
        <v>145</v>
      </c>
      <c r="C350" s="82"/>
      <c r="D350" s="82"/>
      <c r="E350" s="82"/>
      <c r="F350" s="82"/>
      <c r="G350" s="82"/>
      <c r="H350" s="82"/>
      <c r="I350" s="82"/>
      <c r="J350" s="82"/>
      <c r="K350" s="82"/>
    </row>
    <row r="351" spans="2:11" s="150" customFormat="1" ht="15.25" x14ac:dyDescent="0.65">
      <c r="B351" s="151" t="s">
        <v>146</v>
      </c>
      <c r="C351" s="82"/>
      <c r="D351" s="82"/>
      <c r="E351" s="82"/>
      <c r="F351" s="82"/>
      <c r="G351" s="82"/>
      <c r="H351" s="82"/>
      <c r="I351" s="82"/>
      <c r="J351" s="82"/>
      <c r="K351" s="82"/>
    </row>
    <row r="352" spans="2:11" s="150" customFormat="1" ht="15.25" x14ac:dyDescent="0.65">
      <c r="B352" s="151" t="s">
        <v>147</v>
      </c>
      <c r="C352" s="133"/>
      <c r="D352" s="133"/>
      <c r="E352" s="133"/>
      <c r="F352" s="133"/>
      <c r="G352" s="133"/>
      <c r="H352" s="133"/>
      <c r="I352" s="133"/>
      <c r="J352" s="133"/>
      <c r="K352" s="133"/>
    </row>
    <row r="353" spans="2:11" s="150" customFormat="1" ht="15.25" x14ac:dyDescent="0.65">
      <c r="B353" s="152" t="s">
        <v>148</v>
      </c>
      <c r="C353" s="82"/>
      <c r="D353" s="82"/>
      <c r="E353" s="82"/>
      <c r="F353" s="82"/>
      <c r="G353" s="82"/>
      <c r="H353" s="82"/>
      <c r="I353" s="82"/>
      <c r="J353" s="82"/>
      <c r="K353" s="82"/>
    </row>
    <row r="354" spans="2:11" s="150" customFormat="1" ht="15.25" x14ac:dyDescent="0.65">
      <c r="B354" s="152" t="s">
        <v>148</v>
      </c>
      <c r="C354" s="82"/>
      <c r="D354" s="82"/>
      <c r="E354" s="82"/>
      <c r="F354" s="82"/>
      <c r="G354" s="82"/>
      <c r="H354" s="82"/>
      <c r="I354" s="82"/>
      <c r="J354" s="82"/>
      <c r="K354" s="82"/>
    </row>
    <row r="355" spans="2:11" s="150" customFormat="1" ht="15.25" x14ac:dyDescent="0.65">
      <c r="B355" s="117" t="s">
        <v>149</v>
      </c>
      <c r="C355" s="129">
        <f>SUM(C350:C354)</f>
        <v>0</v>
      </c>
      <c r="D355" s="129">
        <f t="shared" ref="D355:K355" si="120">SUM(D350:D354)</f>
        <v>0</v>
      </c>
      <c r="E355" s="129">
        <f t="shared" si="120"/>
        <v>0</v>
      </c>
      <c r="F355" s="129">
        <f t="shared" si="120"/>
        <v>0</v>
      </c>
      <c r="G355" s="129">
        <f t="shared" si="120"/>
        <v>0</v>
      </c>
      <c r="H355" s="129">
        <f t="shared" si="120"/>
        <v>0</v>
      </c>
      <c r="I355" s="129">
        <f t="shared" si="120"/>
        <v>0</v>
      </c>
      <c r="J355" s="129">
        <f t="shared" si="120"/>
        <v>0</v>
      </c>
      <c r="K355" s="129">
        <f t="shared" si="120"/>
        <v>0</v>
      </c>
    </row>
    <row r="356" spans="2:11" s="150" customFormat="1" ht="15.5" x14ac:dyDescent="0.7">
      <c r="B356" s="147" t="s">
        <v>150</v>
      </c>
      <c r="C356" s="148"/>
      <c r="D356" s="148"/>
      <c r="E356" s="148"/>
      <c r="F356" s="148"/>
      <c r="G356" s="148"/>
      <c r="H356" s="149"/>
      <c r="I356" s="149"/>
      <c r="J356" s="149"/>
      <c r="K356" s="149"/>
    </row>
    <row r="357" spans="2:11" s="150" customFormat="1" ht="15.5" x14ac:dyDescent="0.7">
      <c r="B357" s="151" t="s">
        <v>151</v>
      </c>
      <c r="C357" s="82"/>
      <c r="D357" s="153"/>
      <c r="E357" s="153"/>
      <c r="F357" s="153"/>
      <c r="G357" s="153"/>
      <c r="H357" s="153"/>
      <c r="I357" s="153"/>
      <c r="J357" s="153"/>
      <c r="K357" s="153"/>
    </row>
    <row r="358" spans="2:11" s="150" customFormat="1" ht="15.5" x14ac:dyDescent="0.7">
      <c r="B358" s="151" t="s">
        <v>152</v>
      </c>
      <c r="C358" s="82"/>
      <c r="D358" s="153"/>
      <c r="E358" s="153"/>
      <c r="F358" s="153"/>
      <c r="G358" s="153"/>
      <c r="H358" s="153"/>
      <c r="I358" s="153"/>
      <c r="J358" s="153"/>
      <c r="K358" s="153"/>
    </row>
    <row r="359" spans="2:11" s="150" customFormat="1" ht="15.5" x14ac:dyDescent="0.7">
      <c r="B359" s="151" t="s">
        <v>153</v>
      </c>
      <c r="C359" s="161"/>
      <c r="D359" s="168"/>
      <c r="E359" s="168"/>
      <c r="F359" s="168"/>
      <c r="G359" s="168"/>
      <c r="H359" s="168"/>
      <c r="I359" s="168"/>
      <c r="J359" s="168"/>
      <c r="K359" s="168"/>
    </row>
    <row r="360" spans="2:11" s="150" customFormat="1" ht="15.5" x14ac:dyDescent="0.7">
      <c r="B360" s="152" t="s">
        <v>148</v>
      </c>
      <c r="C360" s="82"/>
      <c r="D360" s="153"/>
      <c r="E360" s="153"/>
      <c r="F360" s="153"/>
      <c r="G360" s="153"/>
      <c r="H360" s="153"/>
      <c r="I360" s="153"/>
      <c r="J360" s="153"/>
      <c r="K360" s="153"/>
    </row>
    <row r="361" spans="2:11" s="150" customFormat="1" ht="15.5" x14ac:dyDescent="0.7">
      <c r="B361" s="152" t="s">
        <v>148</v>
      </c>
      <c r="C361" s="82"/>
      <c r="D361" s="153"/>
      <c r="E361" s="153"/>
      <c r="F361" s="153"/>
      <c r="G361" s="153"/>
      <c r="H361" s="153"/>
      <c r="I361" s="153"/>
      <c r="J361" s="153"/>
      <c r="K361" s="153"/>
    </row>
    <row r="362" spans="2:11" s="150" customFormat="1" ht="15.25" x14ac:dyDescent="0.65">
      <c r="B362" s="117" t="s">
        <v>154</v>
      </c>
      <c r="C362" s="154">
        <f>SUM(C357:C361)</f>
        <v>0</v>
      </c>
      <c r="D362" s="154">
        <f t="shared" ref="D362:K362" si="121">SUM(D357:D361)</f>
        <v>0</v>
      </c>
      <c r="E362" s="154">
        <f t="shared" si="121"/>
        <v>0</v>
      </c>
      <c r="F362" s="154">
        <f t="shared" si="121"/>
        <v>0</v>
      </c>
      <c r="G362" s="154">
        <f t="shared" si="121"/>
        <v>0</v>
      </c>
      <c r="H362" s="154">
        <f t="shared" si="121"/>
        <v>0</v>
      </c>
      <c r="I362" s="154">
        <f t="shared" si="121"/>
        <v>0</v>
      </c>
      <c r="J362" s="154">
        <f t="shared" si="121"/>
        <v>0</v>
      </c>
      <c r="K362" s="154">
        <f t="shared" si="121"/>
        <v>0</v>
      </c>
    </row>
    <row r="363" spans="2:11" s="150" customFormat="1" ht="15.25" x14ac:dyDescent="0.65">
      <c r="B363" s="117" t="s">
        <v>155</v>
      </c>
      <c r="C363" s="154">
        <f>SUM(C355,C362)</f>
        <v>0</v>
      </c>
      <c r="D363" s="154">
        <f t="shared" ref="D363:K363" si="122">SUM(D362)</f>
        <v>0</v>
      </c>
      <c r="E363" s="154">
        <f t="shared" si="122"/>
        <v>0</v>
      </c>
      <c r="F363" s="154">
        <f t="shared" si="122"/>
        <v>0</v>
      </c>
      <c r="G363" s="154">
        <f t="shared" si="122"/>
        <v>0</v>
      </c>
      <c r="H363" s="154">
        <f t="shared" si="122"/>
        <v>0</v>
      </c>
      <c r="I363" s="154">
        <f t="shared" si="122"/>
        <v>0</v>
      </c>
      <c r="J363" s="154">
        <f t="shared" si="122"/>
        <v>0</v>
      </c>
      <c r="K363" s="154">
        <f t="shared" si="122"/>
        <v>0</v>
      </c>
    </row>
    <row r="364" spans="2:11" s="150" customFormat="1" ht="30.5" x14ac:dyDescent="0.65">
      <c r="B364" s="117" t="s">
        <v>156</v>
      </c>
      <c r="C364" s="155" t="e">
        <f>C363/C$11</f>
        <v>#DIV/0!</v>
      </c>
      <c r="D364" s="155" t="e">
        <f>D363/D$11</f>
        <v>#DIV/0!</v>
      </c>
      <c r="E364" s="155" t="e">
        <f t="shared" ref="E364" si="123">E363/E$11</f>
        <v>#DIV/0!</v>
      </c>
      <c r="F364" s="155" t="e">
        <f t="shared" ref="F364" si="124">F363/F$11</f>
        <v>#DIV/0!</v>
      </c>
      <c r="G364" s="155" t="e">
        <f t="shared" ref="G364" si="125">G363/G$11</f>
        <v>#DIV/0!</v>
      </c>
      <c r="H364" s="155" t="e">
        <f t="shared" ref="H364" si="126">H363/H$11</f>
        <v>#DIV/0!</v>
      </c>
      <c r="I364" s="155" t="e">
        <f t="shared" ref="I364" si="127">I363/I$11</f>
        <v>#DIV/0!</v>
      </c>
      <c r="J364" s="155" t="e">
        <f t="shared" ref="J364" si="128">J363/J$11</f>
        <v>#DIV/0!</v>
      </c>
      <c r="K364" s="155" t="e">
        <f t="shared" ref="K364" si="129">K363/K$11</f>
        <v>#DIV/0!</v>
      </c>
    </row>
    <row r="365" spans="2:11" s="150" customFormat="1" ht="15.25" x14ac:dyDescent="0.65">
      <c r="B365" s="130" t="s">
        <v>157</v>
      </c>
      <c r="C365" s="123"/>
      <c r="D365" s="123"/>
      <c r="E365" s="123"/>
      <c r="F365" s="123"/>
      <c r="G365" s="123"/>
      <c r="H365" s="123"/>
      <c r="I365" s="123"/>
      <c r="J365" s="123"/>
      <c r="K365" s="123"/>
    </row>
    <row r="366" spans="2:11" s="150" customFormat="1" ht="16" thickBot="1" x14ac:dyDescent="0.8">
      <c r="B366" s="132" t="s">
        <v>158</v>
      </c>
      <c r="C366" s="156" t="e">
        <f>C363/C365</f>
        <v>#DIV/0!</v>
      </c>
      <c r="D366" s="156" t="e">
        <f t="shared" ref="D366:K366" si="130">D363/D365</f>
        <v>#DIV/0!</v>
      </c>
      <c r="E366" s="156" t="e">
        <f t="shared" si="130"/>
        <v>#DIV/0!</v>
      </c>
      <c r="F366" s="156" t="e">
        <f t="shared" si="130"/>
        <v>#DIV/0!</v>
      </c>
      <c r="G366" s="156" t="e">
        <f t="shared" si="130"/>
        <v>#DIV/0!</v>
      </c>
      <c r="H366" s="156" t="e">
        <f t="shared" si="130"/>
        <v>#DIV/0!</v>
      </c>
      <c r="I366" s="156" t="e">
        <f t="shared" si="130"/>
        <v>#DIV/0!</v>
      </c>
      <c r="J366" s="156" t="e">
        <f t="shared" si="130"/>
        <v>#DIV/0!</v>
      </c>
      <c r="K366" s="156" t="e">
        <f t="shared" si="130"/>
        <v>#DIV/0!</v>
      </c>
    </row>
    <row r="367" spans="2:11" s="150" customFormat="1" ht="15.5" x14ac:dyDescent="0.7">
      <c r="B367" s="157" t="s">
        <v>159</v>
      </c>
      <c r="C367" s="158"/>
      <c r="D367" s="158"/>
      <c r="E367" s="158"/>
      <c r="F367" s="158"/>
      <c r="G367" s="158"/>
      <c r="H367" s="159"/>
      <c r="I367" s="159"/>
      <c r="J367" s="159"/>
      <c r="K367" s="159"/>
    </row>
    <row r="368" spans="2:11" s="150" customFormat="1" ht="15.25" x14ac:dyDescent="0.65">
      <c r="B368" s="130" t="s">
        <v>160</v>
      </c>
      <c r="C368" s="82"/>
      <c r="D368" s="160"/>
      <c r="E368" s="160"/>
      <c r="F368" s="160"/>
      <c r="G368" s="160"/>
      <c r="H368" s="160"/>
      <c r="I368" s="160"/>
      <c r="J368" s="160"/>
      <c r="K368" s="160"/>
    </row>
    <row r="369" spans="2:11" s="150" customFormat="1" ht="15.25" x14ac:dyDescent="0.65">
      <c r="B369" s="130" t="s">
        <v>161</v>
      </c>
      <c r="C369" s="82"/>
      <c r="D369" s="160"/>
      <c r="E369" s="160"/>
      <c r="F369" s="160"/>
      <c r="G369" s="160"/>
      <c r="H369" s="160"/>
      <c r="I369" s="160"/>
      <c r="J369" s="160"/>
      <c r="K369" s="160"/>
    </row>
    <row r="370" spans="2:11" s="150" customFormat="1" ht="15.25" x14ac:dyDescent="0.65">
      <c r="B370" s="130" t="s">
        <v>162</v>
      </c>
      <c r="C370" s="82"/>
      <c r="D370" s="160"/>
      <c r="E370" s="160"/>
      <c r="F370" s="160"/>
      <c r="G370" s="160"/>
      <c r="H370" s="160"/>
      <c r="I370" s="160"/>
      <c r="J370" s="160"/>
      <c r="K370" s="160"/>
    </row>
    <row r="371" spans="2:11" s="150" customFormat="1" ht="15.25" x14ac:dyDescent="0.65">
      <c r="B371" s="130" t="s">
        <v>163</v>
      </c>
      <c r="C371" s="161"/>
      <c r="D371" s="162"/>
      <c r="E371" s="162"/>
      <c r="F371" s="162"/>
      <c r="G371" s="162"/>
      <c r="H371" s="162"/>
      <c r="I371" s="162"/>
      <c r="J371" s="162"/>
      <c r="K371" s="162"/>
    </row>
    <row r="372" spans="2:11" s="150" customFormat="1" ht="15.25" x14ac:dyDescent="0.65">
      <c r="B372" s="163" t="s">
        <v>148</v>
      </c>
      <c r="C372" s="82"/>
      <c r="D372" s="160"/>
      <c r="E372" s="160"/>
      <c r="F372" s="160"/>
      <c r="G372" s="160"/>
      <c r="H372" s="160"/>
      <c r="I372" s="160"/>
      <c r="J372" s="160"/>
      <c r="K372" s="160"/>
    </row>
    <row r="373" spans="2:11" s="150" customFormat="1" ht="15.25" x14ac:dyDescent="0.65">
      <c r="B373" s="164" t="s">
        <v>148</v>
      </c>
      <c r="C373" s="82"/>
      <c r="D373" s="143"/>
      <c r="E373" s="143"/>
      <c r="F373" s="143"/>
      <c r="G373" s="143"/>
      <c r="H373" s="143"/>
      <c r="I373" s="143"/>
      <c r="J373" s="143"/>
      <c r="K373" s="143"/>
    </row>
    <row r="374" spans="2:11" s="150" customFormat="1" ht="15.25" x14ac:dyDescent="0.65">
      <c r="B374" s="117" t="s">
        <v>164</v>
      </c>
      <c r="C374" s="129">
        <f>SUM(C368:C373)</f>
        <v>0</v>
      </c>
      <c r="D374" s="129">
        <f t="shared" ref="D374:K374" si="131">SUM(D368:D373)</f>
        <v>0</v>
      </c>
      <c r="E374" s="129">
        <f t="shared" si="131"/>
        <v>0</v>
      </c>
      <c r="F374" s="129">
        <f t="shared" si="131"/>
        <v>0</v>
      </c>
      <c r="G374" s="129">
        <f t="shared" si="131"/>
        <v>0</v>
      </c>
      <c r="H374" s="129">
        <f t="shared" si="131"/>
        <v>0</v>
      </c>
      <c r="I374" s="129">
        <f t="shared" si="131"/>
        <v>0</v>
      </c>
      <c r="J374" s="129">
        <f t="shared" si="131"/>
        <v>0</v>
      </c>
      <c r="K374" s="129">
        <f t="shared" si="131"/>
        <v>0</v>
      </c>
    </row>
    <row r="375" spans="2:11" s="150" customFormat="1" ht="15.25" x14ac:dyDescent="0.65">
      <c r="B375" s="130" t="s">
        <v>165</v>
      </c>
      <c r="C375" s="165"/>
      <c r="D375" s="123"/>
      <c r="E375" s="123"/>
      <c r="F375" s="123"/>
      <c r="G375" s="123"/>
      <c r="H375" s="123"/>
      <c r="I375" s="123"/>
      <c r="J375" s="123"/>
      <c r="K375" s="123"/>
    </row>
    <row r="376" spans="2:11" s="150" customFormat="1" ht="15.25" x14ac:dyDescent="0.65">
      <c r="B376" s="131" t="s">
        <v>166</v>
      </c>
      <c r="C376" s="129" t="e">
        <f>C374/C375</f>
        <v>#DIV/0!</v>
      </c>
      <c r="D376" s="129" t="e">
        <f t="shared" ref="D376:K376" si="132">D374/D375</f>
        <v>#DIV/0!</v>
      </c>
      <c r="E376" s="129" t="e">
        <f t="shared" si="132"/>
        <v>#DIV/0!</v>
      </c>
      <c r="F376" s="129" t="e">
        <f t="shared" si="132"/>
        <v>#DIV/0!</v>
      </c>
      <c r="G376" s="129" t="e">
        <f t="shared" si="132"/>
        <v>#DIV/0!</v>
      </c>
      <c r="H376" s="129" t="e">
        <f t="shared" si="132"/>
        <v>#DIV/0!</v>
      </c>
      <c r="I376" s="129" t="e">
        <f t="shared" si="132"/>
        <v>#DIV/0!</v>
      </c>
      <c r="J376" s="129" t="e">
        <f t="shared" si="132"/>
        <v>#DIV/0!</v>
      </c>
      <c r="K376" s="129" t="e">
        <f t="shared" si="132"/>
        <v>#DIV/0!</v>
      </c>
    </row>
    <row r="377" spans="2:11" s="150" customFormat="1" ht="15.25" x14ac:dyDescent="0.65">
      <c r="B377" s="117" t="s">
        <v>167</v>
      </c>
      <c r="C377" s="129" t="e">
        <f t="shared" ref="C377:K377" si="133">C366+C376</f>
        <v>#DIV/0!</v>
      </c>
      <c r="D377" s="129" t="e">
        <f t="shared" si="133"/>
        <v>#DIV/0!</v>
      </c>
      <c r="E377" s="129" t="e">
        <f t="shared" si="133"/>
        <v>#DIV/0!</v>
      </c>
      <c r="F377" s="129" t="e">
        <f t="shared" si="133"/>
        <v>#DIV/0!</v>
      </c>
      <c r="G377" s="129" t="e">
        <f t="shared" si="133"/>
        <v>#DIV/0!</v>
      </c>
      <c r="H377" s="129" t="e">
        <f t="shared" si="133"/>
        <v>#DIV/0!</v>
      </c>
      <c r="I377" s="129" t="e">
        <f t="shared" si="133"/>
        <v>#DIV/0!</v>
      </c>
      <c r="J377" s="129" t="e">
        <f t="shared" si="133"/>
        <v>#DIV/0!</v>
      </c>
      <c r="K377" s="129" t="e">
        <f t="shared" si="133"/>
        <v>#DIV/0!</v>
      </c>
    </row>
    <row r="378" spans="2:11" s="150" customFormat="1" ht="15.5" x14ac:dyDescent="0.7">
      <c r="B378" s="166"/>
      <c r="C378" s="167"/>
      <c r="D378" s="167"/>
      <c r="E378" s="167"/>
      <c r="F378" s="167"/>
      <c r="G378" s="167"/>
      <c r="H378" s="167"/>
      <c r="I378" s="167"/>
      <c r="J378" s="167"/>
      <c r="K378" s="167"/>
    </row>
    <row r="379" spans="2:11" s="150" customFormat="1" ht="15.5" x14ac:dyDescent="0.7">
      <c r="B379" s="166"/>
      <c r="C379" s="167"/>
      <c r="D379" s="167"/>
      <c r="E379" s="167"/>
      <c r="F379" s="167"/>
      <c r="G379" s="167"/>
      <c r="H379" s="167"/>
      <c r="I379" s="167"/>
      <c r="J379" s="167"/>
      <c r="K379" s="167"/>
    </row>
  </sheetData>
  <mergeCells count="52">
    <mergeCell ref="F3:F4"/>
    <mergeCell ref="C66:K66"/>
    <mergeCell ref="C65:K65"/>
    <mergeCell ref="B28:E28"/>
    <mergeCell ref="C30:K30"/>
    <mergeCell ref="C31:K31"/>
    <mergeCell ref="C32:G32"/>
    <mergeCell ref="H32:K32"/>
    <mergeCell ref="B2:E3"/>
    <mergeCell ref="C4:E4"/>
    <mergeCell ref="C5:E5"/>
    <mergeCell ref="B7:E7"/>
    <mergeCell ref="C9:G9"/>
    <mergeCell ref="H9:K9"/>
    <mergeCell ref="C16:G16"/>
    <mergeCell ref="H16:K16"/>
    <mergeCell ref="C101:K101"/>
    <mergeCell ref="C102:G102"/>
    <mergeCell ref="H102:K102"/>
    <mergeCell ref="C135:K135"/>
    <mergeCell ref="C67:G67"/>
    <mergeCell ref="H67:K67"/>
    <mergeCell ref="C100:K100"/>
    <mergeCell ref="C136:K136"/>
    <mergeCell ref="C137:G137"/>
    <mergeCell ref="H137:K137"/>
    <mergeCell ref="C170:K170"/>
    <mergeCell ref="C171:K171"/>
    <mergeCell ref="C242:G242"/>
    <mergeCell ref="H242:K242"/>
    <mergeCell ref="C172:G172"/>
    <mergeCell ref="H172:K172"/>
    <mergeCell ref="C205:K205"/>
    <mergeCell ref="C206:K206"/>
    <mergeCell ref="C207:G207"/>
    <mergeCell ref="H207:K207"/>
    <mergeCell ref="B13:F13"/>
    <mergeCell ref="B14:F14"/>
    <mergeCell ref="C346:K346"/>
    <mergeCell ref="C347:G347"/>
    <mergeCell ref="H347:K347"/>
    <mergeCell ref="C275:K275"/>
    <mergeCell ref="C276:K276"/>
    <mergeCell ref="C277:G277"/>
    <mergeCell ref="H277:K277"/>
    <mergeCell ref="C310:K310"/>
    <mergeCell ref="C311:K311"/>
    <mergeCell ref="C312:G312"/>
    <mergeCell ref="H312:K312"/>
    <mergeCell ref="C345:K345"/>
    <mergeCell ref="C240:K240"/>
    <mergeCell ref="C241:K241"/>
  </mergeCells>
  <pageMargins left="0.25" right="0.25" top="0.75" bottom="0.75" header="0.3" footer="0.3"/>
  <pageSetup paperSize="9" scale="7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19514833-B791-4758-B8B4-38CDA631D735}">
          <x14:formula1>
            <xm:f>Guidance!$B$44:$B$64</xm:f>
          </x14:formula1>
          <xm:sqref>C31:K31 C241:K241 C276:K276 C206:K206 C66:K66 C101:K101 C136:K136 C171:K171 C311:K311 C346:K346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62562-25B3-4502-9060-CD20CA56A93F}">
  <dimension ref="B1:K269"/>
  <sheetViews>
    <sheetView showGridLines="0" zoomScale="80" zoomScaleNormal="80" workbookViewId="0">
      <selection activeCell="U13" sqref="U13"/>
    </sheetView>
  </sheetViews>
  <sheetFormatPr defaultRowHeight="14.75" x14ac:dyDescent="0.75"/>
  <cols>
    <col min="1" max="1" width="3.7265625" customWidth="1"/>
    <col min="2" max="2" width="47.31640625" customWidth="1"/>
    <col min="3" max="11" width="20.7265625" customWidth="1"/>
  </cols>
  <sheetData>
    <row r="1" spans="2:11" ht="15.5" thickBot="1" x14ac:dyDescent="0.9"/>
    <row r="2" spans="2:11" ht="24.95" customHeight="1" thickBot="1" x14ac:dyDescent="0.9">
      <c r="B2" s="277" t="s">
        <v>168</v>
      </c>
      <c r="C2" s="277"/>
      <c r="D2" s="277"/>
      <c r="E2" s="277"/>
      <c r="F2" s="20"/>
      <c r="G2" s="13"/>
      <c r="H2" s="13"/>
      <c r="I2" s="13"/>
      <c r="J2" s="13"/>
      <c r="K2" s="13"/>
    </row>
    <row r="3" spans="2:11" ht="24.95" customHeight="1" thickBot="1" x14ac:dyDescent="0.9">
      <c r="B3" s="277"/>
      <c r="C3" s="277"/>
      <c r="D3" s="277"/>
      <c r="E3" s="277"/>
      <c r="F3" s="276"/>
      <c r="G3" s="13"/>
      <c r="H3" s="13"/>
      <c r="I3" s="13"/>
      <c r="J3" s="13"/>
      <c r="K3" s="13"/>
    </row>
    <row r="4" spans="2:11" ht="21" thickBot="1" x14ac:dyDescent="0.9">
      <c r="B4" s="15" t="s">
        <v>3</v>
      </c>
      <c r="C4" s="278" t="str">
        <f>'1) Associated companies'!C4:D4</f>
        <v>TF0006</v>
      </c>
      <c r="D4" s="278"/>
      <c r="E4" s="278"/>
      <c r="F4" s="276"/>
      <c r="G4" s="12"/>
      <c r="H4" s="12"/>
      <c r="I4" s="12"/>
      <c r="J4" s="12"/>
      <c r="K4" s="12"/>
    </row>
    <row r="5" spans="2:11" ht="21" thickBot="1" x14ac:dyDescent="0.9">
      <c r="B5" s="15" t="s">
        <v>5</v>
      </c>
      <c r="C5" s="278">
        <f>'1) Associated companies'!C5:D5</f>
        <v>0</v>
      </c>
      <c r="D5" s="278"/>
      <c r="E5" s="278"/>
      <c r="F5" s="5"/>
      <c r="G5" s="5"/>
      <c r="H5" s="5"/>
      <c r="I5" s="5"/>
      <c r="J5" s="5"/>
      <c r="K5" s="5"/>
    </row>
    <row r="6" spans="2:11" s="140" customFormat="1" ht="14.25" x14ac:dyDescent="0.65"/>
    <row r="7" spans="2:11" s="140" customFormat="1" ht="15.25" x14ac:dyDescent="0.65">
      <c r="B7" s="248" t="s">
        <v>169</v>
      </c>
      <c r="C7" s="248"/>
      <c r="D7" s="248"/>
      <c r="E7" s="248"/>
      <c r="F7" s="141"/>
      <c r="G7" s="141"/>
    </row>
    <row r="8" spans="2:11" s="140" customFormat="1" ht="15.25" x14ac:dyDescent="0.65">
      <c r="B8" s="141"/>
      <c r="C8" s="141"/>
      <c r="D8" s="141"/>
      <c r="E8" s="141"/>
      <c r="F8" s="141"/>
      <c r="G8" s="141"/>
    </row>
    <row r="9" spans="2:11" s="140" customFormat="1" ht="15.95" customHeight="1" x14ac:dyDescent="0.65">
      <c r="B9" s="130" t="s">
        <v>140</v>
      </c>
      <c r="C9" s="258" t="s">
        <v>8</v>
      </c>
      <c r="D9" s="259"/>
      <c r="E9" s="259"/>
      <c r="F9" s="259"/>
      <c r="G9" s="260"/>
      <c r="H9" s="261" t="s">
        <v>9</v>
      </c>
      <c r="I9" s="262"/>
      <c r="J9" s="262"/>
      <c r="K9" s="263"/>
    </row>
    <row r="10" spans="2:11" s="140" customFormat="1" ht="15.5" x14ac:dyDescent="0.7">
      <c r="B10" s="130" t="s">
        <v>134</v>
      </c>
      <c r="C10" s="71">
        <v>2013</v>
      </c>
      <c r="D10" s="71">
        <v>2014</v>
      </c>
      <c r="E10" s="71">
        <v>2015</v>
      </c>
      <c r="F10" s="71">
        <v>2016</v>
      </c>
      <c r="G10" s="71">
        <v>2017</v>
      </c>
      <c r="H10" s="182">
        <v>2018</v>
      </c>
      <c r="I10" s="182">
        <v>2019</v>
      </c>
      <c r="J10" s="182" t="s">
        <v>141</v>
      </c>
      <c r="K10" s="182" t="s">
        <v>142</v>
      </c>
    </row>
    <row r="11" spans="2:11" s="144" customFormat="1" ht="15.25" x14ac:dyDescent="0.65">
      <c r="B11" s="142" t="s">
        <v>234</v>
      </c>
      <c r="C11" s="143"/>
      <c r="D11" s="143"/>
      <c r="E11" s="143"/>
      <c r="F11" s="143"/>
      <c r="G11" s="143"/>
      <c r="H11" s="143"/>
      <c r="I11" s="143"/>
      <c r="J11" s="143"/>
      <c r="K11" s="143"/>
    </row>
    <row r="12" spans="2:11" s="144" customFormat="1" ht="15.25" x14ac:dyDescent="0.65">
      <c r="B12" s="187"/>
      <c r="C12" s="186"/>
      <c r="D12" s="186"/>
      <c r="E12" s="186"/>
      <c r="F12" s="186"/>
      <c r="G12" s="186"/>
      <c r="H12" s="186"/>
      <c r="I12" s="186"/>
      <c r="J12" s="186"/>
      <c r="K12" s="186"/>
    </row>
    <row r="13" spans="2:11" s="145" customFormat="1" ht="15.75" customHeight="1" x14ac:dyDescent="0.75">
      <c r="B13" s="248" t="s">
        <v>239</v>
      </c>
      <c r="C13" s="248"/>
      <c r="D13" s="248"/>
      <c r="E13" s="248"/>
      <c r="F13" s="248"/>
    </row>
    <row r="14" spans="2:11" s="145" customFormat="1" ht="15.75" customHeight="1" x14ac:dyDescent="0.75">
      <c r="B14" s="251" t="s">
        <v>236</v>
      </c>
      <c r="C14" s="251"/>
      <c r="D14" s="251"/>
      <c r="E14" s="251"/>
      <c r="F14" s="251"/>
    </row>
    <row r="15" spans="2:11" s="140" customFormat="1" ht="15.95" customHeight="1" x14ac:dyDescent="0.65"/>
    <row r="16" spans="2:11" s="140" customFormat="1" ht="15.25" x14ac:dyDescent="0.65">
      <c r="B16" s="130" t="s">
        <v>140</v>
      </c>
      <c r="C16" s="258" t="s">
        <v>8</v>
      </c>
      <c r="D16" s="259"/>
      <c r="E16" s="259"/>
      <c r="F16" s="259"/>
      <c r="G16" s="260"/>
      <c r="H16" s="261" t="s">
        <v>9</v>
      </c>
      <c r="I16" s="262"/>
      <c r="J16" s="262"/>
      <c r="K16" s="263"/>
    </row>
    <row r="17" spans="2:11" s="144" customFormat="1" ht="15.5" x14ac:dyDescent="0.7">
      <c r="B17" s="130" t="s">
        <v>134</v>
      </c>
      <c r="C17" s="71">
        <v>2013</v>
      </c>
      <c r="D17" s="71">
        <v>2014</v>
      </c>
      <c r="E17" s="71">
        <v>2015</v>
      </c>
      <c r="F17" s="71">
        <v>2016</v>
      </c>
      <c r="G17" s="71">
        <v>2017</v>
      </c>
      <c r="H17" s="185">
        <v>2018</v>
      </c>
      <c r="I17" s="185">
        <v>2019</v>
      </c>
      <c r="J17" s="185" t="s">
        <v>141</v>
      </c>
      <c r="K17" s="185" t="s">
        <v>142</v>
      </c>
    </row>
    <row r="18" spans="2:11" s="144" customFormat="1" ht="15.5" x14ac:dyDescent="0.7">
      <c r="B18" s="146" t="s">
        <v>235</v>
      </c>
      <c r="C18" s="188"/>
      <c r="D18" s="188"/>
      <c r="E18" s="188"/>
      <c r="F18" s="188"/>
      <c r="G18" s="188"/>
      <c r="H18" s="188"/>
      <c r="I18" s="188"/>
      <c r="J18" s="188"/>
      <c r="K18" s="188"/>
    </row>
    <row r="19" spans="2:11" s="144" customFormat="1" ht="15.5" x14ac:dyDescent="0.7">
      <c r="B19" s="130" t="s">
        <v>246</v>
      </c>
      <c r="C19" s="188"/>
      <c r="D19" s="188"/>
      <c r="E19" s="188"/>
      <c r="F19" s="188"/>
      <c r="G19" s="188"/>
      <c r="H19" s="188"/>
      <c r="I19" s="188"/>
      <c r="J19" s="188"/>
      <c r="K19" s="188"/>
    </row>
    <row r="20" spans="2:11" s="145" customFormat="1" ht="16.5" thickBot="1" x14ac:dyDescent="0.9">
      <c r="B20" s="191" t="s">
        <v>247</v>
      </c>
      <c r="C20" s="195"/>
      <c r="D20" s="195"/>
      <c r="E20" s="195"/>
      <c r="F20" s="195"/>
      <c r="G20" s="195"/>
      <c r="H20" s="195"/>
      <c r="I20" s="195"/>
      <c r="J20" s="195"/>
      <c r="K20" s="195"/>
    </row>
    <row r="21" spans="2:11" s="144" customFormat="1" ht="15.5" x14ac:dyDescent="0.7">
      <c r="B21" s="193" t="s">
        <v>237</v>
      </c>
      <c r="C21" s="194"/>
      <c r="D21" s="194"/>
      <c r="E21" s="194"/>
      <c r="F21" s="194"/>
      <c r="G21" s="194"/>
      <c r="H21" s="194"/>
      <c r="I21" s="194"/>
      <c r="J21" s="194"/>
      <c r="K21" s="194"/>
    </row>
    <row r="22" spans="2:11" s="144" customFormat="1" ht="15.5" x14ac:dyDescent="0.7">
      <c r="B22" s="130" t="s">
        <v>248</v>
      </c>
      <c r="C22" s="188"/>
      <c r="D22" s="188"/>
      <c r="E22" s="188"/>
      <c r="F22" s="188"/>
      <c r="G22" s="188"/>
      <c r="H22" s="188"/>
      <c r="I22" s="188"/>
      <c r="J22" s="188"/>
      <c r="K22" s="188"/>
    </row>
    <row r="23" spans="2:11" s="145" customFormat="1" ht="16.5" thickBot="1" x14ac:dyDescent="0.9">
      <c r="B23" s="191" t="s">
        <v>249</v>
      </c>
      <c r="C23" s="195"/>
      <c r="D23" s="195"/>
      <c r="E23" s="195"/>
      <c r="F23" s="195"/>
      <c r="G23" s="195"/>
      <c r="H23" s="195"/>
      <c r="I23" s="195"/>
      <c r="J23" s="195"/>
      <c r="K23" s="195"/>
    </row>
    <row r="24" spans="2:11" s="144" customFormat="1" ht="15.5" x14ac:dyDescent="0.7">
      <c r="B24" s="189" t="s">
        <v>238</v>
      </c>
      <c r="C24" s="190"/>
      <c r="D24" s="190"/>
      <c r="E24" s="190"/>
      <c r="F24" s="190"/>
      <c r="G24" s="190"/>
      <c r="H24" s="190"/>
      <c r="I24" s="190"/>
      <c r="J24" s="190"/>
      <c r="K24" s="190"/>
    </row>
    <row r="25" spans="2:11" s="144" customFormat="1" ht="15.5" x14ac:dyDescent="0.7">
      <c r="B25" s="130" t="s">
        <v>250</v>
      </c>
      <c r="C25" s="188"/>
      <c r="D25" s="188"/>
      <c r="E25" s="188"/>
      <c r="F25" s="188"/>
      <c r="G25" s="188"/>
      <c r="H25" s="188"/>
      <c r="I25" s="188"/>
      <c r="J25" s="188"/>
      <c r="K25" s="188"/>
    </row>
    <row r="26" spans="2:11" s="145" customFormat="1" ht="15.75" x14ac:dyDescent="0.75">
      <c r="B26" s="130" t="s">
        <v>251</v>
      </c>
      <c r="C26" s="143"/>
      <c r="D26" s="143"/>
      <c r="E26" s="143"/>
      <c r="F26" s="143"/>
      <c r="G26" s="143"/>
      <c r="H26" s="143"/>
      <c r="I26" s="143"/>
      <c r="J26" s="143"/>
      <c r="K26" s="143"/>
    </row>
    <row r="27" spans="2:11" s="31" customFormat="1" x14ac:dyDescent="0.75"/>
    <row r="28" spans="2:11" s="31" customFormat="1" ht="15.75" x14ac:dyDescent="0.75">
      <c r="B28" s="248" t="s">
        <v>143</v>
      </c>
      <c r="C28" s="248"/>
      <c r="D28" s="248"/>
      <c r="E28" s="248"/>
      <c r="F28" s="8"/>
      <c r="G28" s="8"/>
    </row>
    <row r="29" spans="2:11" s="31" customFormat="1" ht="15.75" x14ac:dyDescent="0.75">
      <c r="B29" s="8"/>
      <c r="C29" s="8"/>
      <c r="D29" s="8"/>
      <c r="E29" s="8"/>
      <c r="F29" s="8"/>
      <c r="G29" s="8"/>
    </row>
    <row r="30" spans="2:11" s="31" customFormat="1" ht="15.75" customHeight="1" x14ac:dyDescent="0.75">
      <c r="B30" s="23"/>
      <c r="C30" s="273" t="s">
        <v>138</v>
      </c>
      <c r="D30" s="274"/>
      <c r="E30" s="274"/>
      <c r="F30" s="274"/>
      <c r="G30" s="274"/>
      <c r="H30" s="274"/>
      <c r="I30" s="274"/>
      <c r="J30" s="274"/>
      <c r="K30" s="275"/>
    </row>
    <row r="31" spans="2:11" s="31" customFormat="1" ht="30" customHeight="1" x14ac:dyDescent="0.75">
      <c r="B31" s="21" t="s">
        <v>133</v>
      </c>
      <c r="C31" s="264"/>
      <c r="D31" s="265"/>
      <c r="E31" s="265"/>
      <c r="F31" s="265"/>
      <c r="G31" s="265"/>
      <c r="H31" s="265"/>
      <c r="I31" s="265"/>
      <c r="J31" s="265"/>
      <c r="K31" s="266"/>
    </row>
    <row r="32" spans="2:11" s="31" customFormat="1" ht="15.95" customHeight="1" x14ac:dyDescent="0.75">
      <c r="B32" s="21" t="s">
        <v>140</v>
      </c>
      <c r="C32" s="267" t="s">
        <v>8</v>
      </c>
      <c r="D32" s="268"/>
      <c r="E32" s="268"/>
      <c r="F32" s="268"/>
      <c r="G32" s="269"/>
      <c r="H32" s="270" t="s">
        <v>9</v>
      </c>
      <c r="I32" s="271"/>
      <c r="J32" s="271"/>
      <c r="K32" s="272"/>
    </row>
    <row r="33" spans="2:11" s="31" customFormat="1" ht="15.75" x14ac:dyDescent="0.75">
      <c r="B33" s="21" t="s">
        <v>134</v>
      </c>
      <c r="C33" s="71">
        <v>2013</v>
      </c>
      <c r="D33" s="71">
        <v>2014</v>
      </c>
      <c r="E33" s="71">
        <v>2015</v>
      </c>
      <c r="F33" s="71">
        <v>2016</v>
      </c>
      <c r="G33" s="71">
        <v>2017</v>
      </c>
      <c r="H33" s="182">
        <v>2018</v>
      </c>
      <c r="I33" s="182">
        <v>2019</v>
      </c>
      <c r="J33" s="182" t="s">
        <v>141</v>
      </c>
      <c r="K33" s="182" t="s">
        <v>142</v>
      </c>
    </row>
    <row r="34" spans="2:11" ht="31" x14ac:dyDescent="0.75">
      <c r="B34" s="21" t="s">
        <v>225</v>
      </c>
      <c r="C34" s="82"/>
      <c r="D34" s="82"/>
      <c r="E34" s="82"/>
      <c r="F34" s="82"/>
      <c r="G34" s="82"/>
      <c r="H34" s="82"/>
      <c r="I34" s="82"/>
      <c r="J34" s="82"/>
      <c r="K34" s="82"/>
    </row>
    <row r="35" spans="2:11" ht="31" x14ac:dyDescent="0.75">
      <c r="B35" s="21" t="s">
        <v>226</v>
      </c>
      <c r="C35" s="82"/>
      <c r="D35" s="82"/>
      <c r="E35" s="82"/>
      <c r="F35" s="82"/>
      <c r="G35" s="82"/>
      <c r="H35" s="82"/>
      <c r="I35" s="82"/>
      <c r="J35" s="82"/>
      <c r="K35" s="82"/>
    </row>
    <row r="36" spans="2:11" ht="15.75" x14ac:dyDescent="0.75">
      <c r="B36" s="112" t="s">
        <v>171</v>
      </c>
      <c r="C36" s="113">
        <f>SUM(C34:C35)</f>
        <v>0</v>
      </c>
      <c r="D36" s="113">
        <f t="shared" ref="D36:K36" si="0">SUM(D34:D35)</f>
        <v>0</v>
      </c>
      <c r="E36" s="113">
        <f t="shared" si="0"/>
        <v>0</v>
      </c>
      <c r="F36" s="113">
        <f t="shared" si="0"/>
        <v>0</v>
      </c>
      <c r="G36" s="113">
        <f t="shared" si="0"/>
        <v>0</v>
      </c>
      <c r="H36" s="113">
        <f t="shared" si="0"/>
        <v>0</v>
      </c>
      <c r="I36" s="113">
        <f t="shared" si="0"/>
        <v>0</v>
      </c>
      <c r="J36" s="113">
        <f t="shared" si="0"/>
        <v>0</v>
      </c>
      <c r="K36" s="113">
        <f t="shared" si="0"/>
        <v>0</v>
      </c>
    </row>
    <row r="37" spans="2:11" ht="31" x14ac:dyDescent="0.75">
      <c r="B37" s="21" t="s">
        <v>227</v>
      </c>
      <c r="C37" s="82"/>
      <c r="D37" s="82"/>
      <c r="E37" s="82"/>
      <c r="F37" s="82"/>
      <c r="G37" s="82"/>
      <c r="H37" s="82"/>
      <c r="I37" s="82"/>
      <c r="J37" s="82"/>
      <c r="K37" s="82"/>
    </row>
    <row r="38" spans="2:11" ht="31" x14ac:dyDescent="0.75">
      <c r="B38" s="21" t="s">
        <v>228</v>
      </c>
      <c r="C38" s="114"/>
      <c r="D38" s="114"/>
      <c r="E38" s="114"/>
      <c r="F38" s="114"/>
      <c r="G38" s="114"/>
      <c r="H38" s="114"/>
      <c r="I38" s="114"/>
      <c r="J38" s="114"/>
      <c r="K38" s="114"/>
    </row>
    <row r="39" spans="2:11" ht="15.75" x14ac:dyDescent="0.75">
      <c r="B39" s="112" t="s">
        <v>172</v>
      </c>
      <c r="C39" s="113">
        <f>SUM(C37:C38)</f>
        <v>0</v>
      </c>
      <c r="D39" s="113">
        <f t="shared" ref="D39:K39" si="1">SUM(D37:D38)</f>
        <v>0</v>
      </c>
      <c r="E39" s="113">
        <f t="shared" si="1"/>
        <v>0</v>
      </c>
      <c r="F39" s="113">
        <f t="shared" si="1"/>
        <v>0</v>
      </c>
      <c r="G39" s="113">
        <f t="shared" si="1"/>
        <v>0</v>
      </c>
      <c r="H39" s="113">
        <f t="shared" si="1"/>
        <v>0</v>
      </c>
      <c r="I39" s="113">
        <f t="shared" si="1"/>
        <v>0</v>
      </c>
      <c r="J39" s="113">
        <f t="shared" si="1"/>
        <v>0</v>
      </c>
      <c r="K39" s="113">
        <f t="shared" si="1"/>
        <v>0</v>
      </c>
    </row>
    <row r="40" spans="2:11" ht="15.75" x14ac:dyDescent="0.75">
      <c r="B40" s="169" t="s">
        <v>170</v>
      </c>
      <c r="C40" s="170">
        <f>C36+C39</f>
        <v>0</v>
      </c>
      <c r="D40" s="170">
        <f t="shared" ref="D40:K40" si="2">D36+D39</f>
        <v>0</v>
      </c>
      <c r="E40" s="170">
        <f t="shared" si="2"/>
        <v>0</v>
      </c>
      <c r="F40" s="170">
        <f t="shared" si="2"/>
        <v>0</v>
      </c>
      <c r="G40" s="170">
        <f t="shared" si="2"/>
        <v>0</v>
      </c>
      <c r="H40" s="170">
        <f t="shared" si="2"/>
        <v>0</v>
      </c>
      <c r="I40" s="170">
        <f t="shared" si="2"/>
        <v>0</v>
      </c>
      <c r="J40" s="170">
        <f t="shared" si="2"/>
        <v>0</v>
      </c>
      <c r="K40" s="170">
        <f t="shared" si="2"/>
        <v>0</v>
      </c>
    </row>
    <row r="41" spans="2:11" ht="16.5" thickBot="1" x14ac:dyDescent="0.9">
      <c r="B41" s="116" t="s">
        <v>173</v>
      </c>
      <c r="C41" s="171" t="e">
        <f>C40/C$11</f>
        <v>#DIV/0!</v>
      </c>
      <c r="D41" s="171" t="e">
        <f t="shared" ref="D41:K41" si="3">D40/D$11</f>
        <v>#DIV/0!</v>
      </c>
      <c r="E41" s="171" t="e">
        <f t="shared" si="3"/>
        <v>#DIV/0!</v>
      </c>
      <c r="F41" s="171" t="e">
        <f t="shared" si="3"/>
        <v>#DIV/0!</v>
      </c>
      <c r="G41" s="171" t="e">
        <f t="shared" si="3"/>
        <v>#DIV/0!</v>
      </c>
      <c r="H41" s="171" t="e">
        <f t="shared" si="3"/>
        <v>#DIV/0!</v>
      </c>
      <c r="I41" s="171" t="e">
        <f t="shared" si="3"/>
        <v>#DIV/0!</v>
      </c>
      <c r="J41" s="171" t="e">
        <f t="shared" si="3"/>
        <v>#DIV/0!</v>
      </c>
      <c r="K41" s="171" t="e">
        <f t="shared" si="3"/>
        <v>#DIV/0!</v>
      </c>
    </row>
    <row r="42" spans="2:11" ht="31" x14ac:dyDescent="0.75">
      <c r="B42" s="22" t="s">
        <v>229</v>
      </c>
      <c r="C42" s="119"/>
      <c r="D42" s="119"/>
      <c r="E42" s="119"/>
      <c r="F42" s="119"/>
      <c r="G42" s="119"/>
      <c r="H42" s="119"/>
      <c r="I42" s="119"/>
      <c r="J42" s="119"/>
      <c r="K42" s="119"/>
    </row>
    <row r="43" spans="2:11" ht="31" x14ac:dyDescent="0.75">
      <c r="B43" s="21" t="s">
        <v>230</v>
      </c>
      <c r="C43" s="119"/>
      <c r="D43" s="119"/>
      <c r="E43" s="119"/>
      <c r="F43" s="119"/>
      <c r="G43" s="119"/>
      <c r="H43" s="120"/>
      <c r="I43" s="120"/>
      <c r="J43" s="120"/>
      <c r="K43" s="120"/>
    </row>
    <row r="44" spans="2:11" ht="15.75" x14ac:dyDescent="0.75">
      <c r="B44" s="115" t="s">
        <v>174</v>
      </c>
      <c r="C44" s="121">
        <f>SUM(C42:C43)</f>
        <v>0</v>
      </c>
      <c r="D44" s="121">
        <f t="shared" ref="D44:K44" si="4">SUM(D42:D43)</f>
        <v>0</v>
      </c>
      <c r="E44" s="121">
        <f t="shared" si="4"/>
        <v>0</v>
      </c>
      <c r="F44" s="121">
        <f t="shared" si="4"/>
        <v>0</v>
      </c>
      <c r="G44" s="121">
        <f t="shared" si="4"/>
        <v>0</v>
      </c>
      <c r="H44" s="121">
        <f t="shared" si="4"/>
        <v>0</v>
      </c>
      <c r="I44" s="121">
        <f t="shared" si="4"/>
        <v>0</v>
      </c>
      <c r="J44" s="121">
        <f t="shared" si="4"/>
        <v>0</v>
      </c>
      <c r="K44" s="121">
        <f t="shared" si="4"/>
        <v>0</v>
      </c>
    </row>
    <row r="45" spans="2:11" ht="31" x14ac:dyDescent="0.75">
      <c r="B45" s="22" t="s">
        <v>231</v>
      </c>
      <c r="C45" s="119"/>
      <c r="D45" s="119"/>
      <c r="E45" s="119"/>
      <c r="F45" s="119"/>
      <c r="G45" s="119"/>
      <c r="H45" s="120"/>
      <c r="I45" s="120"/>
      <c r="J45" s="120"/>
      <c r="K45" s="120"/>
    </row>
    <row r="46" spans="2:11" ht="31" x14ac:dyDescent="0.75">
      <c r="B46" s="22" t="s">
        <v>232</v>
      </c>
      <c r="C46" s="122"/>
      <c r="D46" s="122"/>
      <c r="E46" s="122"/>
      <c r="F46" s="122"/>
      <c r="G46" s="122"/>
      <c r="H46" s="123"/>
      <c r="I46" s="123"/>
      <c r="J46" s="123"/>
      <c r="K46" s="123"/>
    </row>
    <row r="47" spans="2:11" ht="15.75" x14ac:dyDescent="0.75">
      <c r="B47" s="112" t="s">
        <v>175</v>
      </c>
      <c r="C47" s="125">
        <f>SUM(C45:C46)</f>
        <v>0</v>
      </c>
      <c r="D47" s="125">
        <f t="shared" ref="D47:K47" si="5">SUM(D45:D46)</f>
        <v>0</v>
      </c>
      <c r="E47" s="125">
        <f t="shared" si="5"/>
        <v>0</v>
      </c>
      <c r="F47" s="125">
        <f t="shared" si="5"/>
        <v>0</v>
      </c>
      <c r="G47" s="125">
        <f t="shared" si="5"/>
        <v>0</v>
      </c>
      <c r="H47" s="125">
        <f t="shared" si="5"/>
        <v>0</v>
      </c>
      <c r="I47" s="125">
        <f t="shared" si="5"/>
        <v>0</v>
      </c>
      <c r="J47" s="125">
        <f t="shared" si="5"/>
        <v>0</v>
      </c>
      <c r="K47" s="125">
        <f t="shared" si="5"/>
        <v>0</v>
      </c>
    </row>
    <row r="48" spans="2:11" ht="15.75" x14ac:dyDescent="0.75">
      <c r="B48" s="112" t="s">
        <v>176</v>
      </c>
      <c r="C48" s="124">
        <f>C44+C47</f>
        <v>0</v>
      </c>
      <c r="D48" s="124">
        <f t="shared" ref="D48:K48" si="6">D44+D47</f>
        <v>0</v>
      </c>
      <c r="E48" s="124">
        <f t="shared" si="6"/>
        <v>0</v>
      </c>
      <c r="F48" s="124">
        <f t="shared" si="6"/>
        <v>0</v>
      </c>
      <c r="G48" s="124">
        <f t="shared" si="6"/>
        <v>0</v>
      </c>
      <c r="H48" s="124">
        <f t="shared" si="6"/>
        <v>0</v>
      </c>
      <c r="I48" s="124">
        <f t="shared" si="6"/>
        <v>0</v>
      </c>
      <c r="J48" s="124">
        <f t="shared" si="6"/>
        <v>0</v>
      </c>
      <c r="K48" s="124">
        <f t="shared" si="6"/>
        <v>0</v>
      </c>
    </row>
    <row r="49" spans="2:11" ht="15.75" x14ac:dyDescent="0.75">
      <c r="B49" s="117" t="s">
        <v>177</v>
      </c>
      <c r="C49" s="118" t="e">
        <f>C40/C48</f>
        <v>#DIV/0!</v>
      </c>
      <c r="D49" s="118" t="e">
        <f t="shared" ref="D49:K49" si="7">D40/D48</f>
        <v>#DIV/0!</v>
      </c>
      <c r="E49" s="118" t="e">
        <f t="shared" si="7"/>
        <v>#DIV/0!</v>
      </c>
      <c r="F49" s="118" t="e">
        <f t="shared" si="7"/>
        <v>#DIV/0!</v>
      </c>
      <c r="G49" s="118" t="e">
        <f t="shared" si="7"/>
        <v>#DIV/0!</v>
      </c>
      <c r="H49" s="118" t="e">
        <f t="shared" si="7"/>
        <v>#DIV/0!</v>
      </c>
      <c r="I49" s="118" t="e">
        <f t="shared" si="7"/>
        <v>#DIV/0!</v>
      </c>
      <c r="J49" s="118" t="e">
        <f t="shared" si="7"/>
        <v>#DIV/0!</v>
      </c>
      <c r="K49" s="118" t="e">
        <f t="shared" si="7"/>
        <v>#DIV/0!</v>
      </c>
    </row>
    <row r="50" spans="2:11" ht="15.75" x14ac:dyDescent="0.75">
      <c r="B50" s="117" t="s">
        <v>178</v>
      </c>
      <c r="C50" s="126" t="e">
        <f>C36/C44</f>
        <v>#DIV/0!</v>
      </c>
      <c r="D50" s="126" t="e">
        <f t="shared" ref="D50:K50" si="8">D36/D44</f>
        <v>#DIV/0!</v>
      </c>
      <c r="E50" s="126" t="e">
        <f t="shared" si="8"/>
        <v>#DIV/0!</v>
      </c>
      <c r="F50" s="126" t="e">
        <f t="shared" si="8"/>
        <v>#DIV/0!</v>
      </c>
      <c r="G50" s="126" t="e">
        <f t="shared" si="8"/>
        <v>#DIV/0!</v>
      </c>
      <c r="H50" s="126" t="e">
        <f t="shared" si="8"/>
        <v>#DIV/0!</v>
      </c>
      <c r="I50" s="126" t="e">
        <f t="shared" si="8"/>
        <v>#DIV/0!</v>
      </c>
      <c r="J50" s="126" t="e">
        <f t="shared" si="8"/>
        <v>#DIV/0!</v>
      </c>
      <c r="K50" s="126" t="e">
        <f t="shared" si="8"/>
        <v>#DIV/0!</v>
      </c>
    </row>
    <row r="51" spans="2:11" ht="31" x14ac:dyDescent="0.75">
      <c r="B51" s="117" t="s">
        <v>179</v>
      </c>
      <c r="C51" s="126" t="e">
        <f>C39/C47</f>
        <v>#DIV/0!</v>
      </c>
      <c r="D51" s="126" t="e">
        <f t="shared" ref="D51:K51" si="9">D39/D47</f>
        <v>#DIV/0!</v>
      </c>
      <c r="E51" s="126" t="e">
        <f t="shared" si="9"/>
        <v>#DIV/0!</v>
      </c>
      <c r="F51" s="126" t="e">
        <f t="shared" si="9"/>
        <v>#DIV/0!</v>
      </c>
      <c r="G51" s="126" t="e">
        <f t="shared" si="9"/>
        <v>#DIV/0!</v>
      </c>
      <c r="H51" s="126" t="e">
        <f t="shared" si="9"/>
        <v>#DIV/0!</v>
      </c>
      <c r="I51" s="126" t="e">
        <f t="shared" si="9"/>
        <v>#DIV/0!</v>
      </c>
      <c r="J51" s="126" t="e">
        <f t="shared" si="9"/>
        <v>#DIV/0!</v>
      </c>
      <c r="K51" s="126" t="e">
        <f t="shared" si="9"/>
        <v>#DIV/0!</v>
      </c>
    </row>
    <row r="52" spans="2:11" ht="15.75" x14ac:dyDescent="0.75">
      <c r="B52" s="9"/>
      <c r="C52" s="26"/>
      <c r="D52" s="26"/>
      <c r="E52" s="26"/>
      <c r="F52" s="26"/>
      <c r="G52" s="26"/>
      <c r="H52" s="26"/>
      <c r="I52" s="26"/>
      <c r="J52" s="26"/>
      <c r="K52" s="26"/>
    </row>
    <row r="53" spans="2:11" x14ac:dyDescent="0.75">
      <c r="C53" s="27"/>
      <c r="D53" s="26"/>
      <c r="E53" s="26"/>
      <c r="F53" s="26"/>
      <c r="G53" s="26"/>
      <c r="H53" s="26"/>
      <c r="I53" s="26"/>
      <c r="J53" s="26"/>
      <c r="K53" s="26"/>
    </row>
    <row r="54" spans="2:11" s="31" customFormat="1" ht="15.75" customHeight="1" x14ac:dyDescent="0.75">
      <c r="B54" s="23"/>
      <c r="C54" s="273" t="s">
        <v>138</v>
      </c>
      <c r="D54" s="274"/>
      <c r="E54" s="274"/>
      <c r="F54" s="274"/>
      <c r="G54" s="274"/>
      <c r="H54" s="274"/>
      <c r="I54" s="274"/>
      <c r="J54" s="274"/>
      <c r="K54" s="275"/>
    </row>
    <row r="55" spans="2:11" s="31" customFormat="1" ht="30" customHeight="1" x14ac:dyDescent="0.75">
      <c r="B55" s="21" t="s">
        <v>133</v>
      </c>
      <c r="C55" s="264"/>
      <c r="D55" s="265"/>
      <c r="E55" s="265"/>
      <c r="F55" s="265"/>
      <c r="G55" s="265"/>
      <c r="H55" s="265"/>
      <c r="I55" s="265"/>
      <c r="J55" s="265"/>
      <c r="K55" s="266"/>
    </row>
    <row r="56" spans="2:11" s="31" customFormat="1" ht="15.95" customHeight="1" x14ac:dyDescent="0.75">
      <c r="B56" s="21" t="s">
        <v>140</v>
      </c>
      <c r="C56" s="267" t="s">
        <v>8</v>
      </c>
      <c r="D56" s="268"/>
      <c r="E56" s="268"/>
      <c r="F56" s="268"/>
      <c r="G56" s="269"/>
      <c r="H56" s="270" t="s">
        <v>9</v>
      </c>
      <c r="I56" s="271"/>
      <c r="J56" s="271"/>
      <c r="K56" s="272"/>
    </row>
    <row r="57" spans="2:11" s="31" customFormat="1" ht="15.75" x14ac:dyDescent="0.75">
      <c r="B57" s="21" t="s">
        <v>134</v>
      </c>
      <c r="C57" s="71">
        <v>2013</v>
      </c>
      <c r="D57" s="71">
        <v>2014</v>
      </c>
      <c r="E57" s="71">
        <v>2015</v>
      </c>
      <c r="F57" s="71">
        <v>2016</v>
      </c>
      <c r="G57" s="71">
        <v>2017</v>
      </c>
      <c r="H57" s="182">
        <v>2018</v>
      </c>
      <c r="I57" s="182">
        <v>2019</v>
      </c>
      <c r="J57" s="182" t="s">
        <v>141</v>
      </c>
      <c r="K57" s="182" t="s">
        <v>142</v>
      </c>
    </row>
    <row r="58" spans="2:11" ht="31" x14ac:dyDescent="0.75">
      <c r="B58" s="21" t="s">
        <v>225</v>
      </c>
      <c r="C58" s="82"/>
      <c r="D58" s="82"/>
      <c r="E58" s="82"/>
      <c r="F58" s="82"/>
      <c r="G58" s="82"/>
      <c r="H58" s="82"/>
      <c r="I58" s="82"/>
      <c r="J58" s="82"/>
      <c r="K58" s="82"/>
    </row>
    <row r="59" spans="2:11" ht="31" x14ac:dyDescent="0.75">
      <c r="B59" s="21" t="s">
        <v>226</v>
      </c>
      <c r="C59" s="82"/>
      <c r="D59" s="82"/>
      <c r="E59" s="82"/>
      <c r="F59" s="82"/>
      <c r="G59" s="82"/>
      <c r="H59" s="82"/>
      <c r="I59" s="82"/>
      <c r="J59" s="82"/>
      <c r="K59" s="82"/>
    </row>
    <row r="60" spans="2:11" ht="15.75" x14ac:dyDescent="0.75">
      <c r="B60" s="112" t="s">
        <v>171</v>
      </c>
      <c r="C60" s="113">
        <f>SUM(C58:C59)</f>
        <v>0</v>
      </c>
      <c r="D60" s="113">
        <f t="shared" ref="D60" si="10">SUM(D58:D59)</f>
        <v>0</v>
      </c>
      <c r="E60" s="113">
        <f t="shared" ref="E60" si="11">SUM(E58:E59)</f>
        <v>0</v>
      </c>
      <c r="F60" s="113">
        <f t="shared" ref="F60" si="12">SUM(F58:F59)</f>
        <v>0</v>
      </c>
      <c r="G60" s="113">
        <f t="shared" ref="G60" si="13">SUM(G58:G59)</f>
        <v>0</v>
      </c>
      <c r="H60" s="113">
        <f t="shared" ref="H60" si="14">SUM(H58:H59)</f>
        <v>0</v>
      </c>
      <c r="I60" s="113">
        <f t="shared" ref="I60" si="15">SUM(I58:I59)</f>
        <v>0</v>
      </c>
      <c r="J60" s="113">
        <f t="shared" ref="J60" si="16">SUM(J58:J59)</f>
        <v>0</v>
      </c>
      <c r="K60" s="113">
        <f t="shared" ref="K60" si="17">SUM(K58:K59)</f>
        <v>0</v>
      </c>
    </row>
    <row r="61" spans="2:11" ht="31" x14ac:dyDescent="0.75">
      <c r="B61" s="21" t="s">
        <v>227</v>
      </c>
      <c r="C61" s="82"/>
      <c r="D61" s="82"/>
      <c r="E61" s="82"/>
      <c r="F61" s="82"/>
      <c r="G61" s="82"/>
      <c r="H61" s="82"/>
      <c r="I61" s="82"/>
      <c r="J61" s="82"/>
      <c r="K61" s="82"/>
    </row>
    <row r="62" spans="2:11" ht="31" x14ac:dyDescent="0.75">
      <c r="B62" s="21" t="s">
        <v>228</v>
      </c>
      <c r="C62" s="114"/>
      <c r="D62" s="114"/>
      <c r="E62" s="114"/>
      <c r="F62" s="114"/>
      <c r="G62" s="114"/>
      <c r="H62" s="114"/>
      <c r="I62" s="114"/>
      <c r="J62" s="114"/>
      <c r="K62" s="114"/>
    </row>
    <row r="63" spans="2:11" ht="15.75" x14ac:dyDescent="0.75">
      <c r="B63" s="112" t="s">
        <v>172</v>
      </c>
      <c r="C63" s="113">
        <f>SUM(C61:C62)</f>
        <v>0</v>
      </c>
      <c r="D63" s="113">
        <f t="shared" ref="D63" si="18">SUM(D61:D62)</f>
        <v>0</v>
      </c>
      <c r="E63" s="113">
        <f t="shared" ref="E63" si="19">SUM(E61:E62)</f>
        <v>0</v>
      </c>
      <c r="F63" s="113">
        <f t="shared" ref="F63" si="20">SUM(F61:F62)</f>
        <v>0</v>
      </c>
      <c r="G63" s="113">
        <f t="shared" ref="G63" si="21">SUM(G61:G62)</f>
        <v>0</v>
      </c>
      <c r="H63" s="113">
        <f t="shared" ref="H63" si="22">SUM(H61:H62)</f>
        <v>0</v>
      </c>
      <c r="I63" s="113">
        <f t="shared" ref="I63" si="23">SUM(I61:I62)</f>
        <v>0</v>
      </c>
      <c r="J63" s="113">
        <f t="shared" ref="J63" si="24">SUM(J61:J62)</f>
        <v>0</v>
      </c>
      <c r="K63" s="113">
        <f t="shared" ref="K63" si="25">SUM(K61:K62)</f>
        <v>0</v>
      </c>
    </row>
    <row r="64" spans="2:11" ht="15.75" x14ac:dyDescent="0.75">
      <c r="B64" s="169" t="s">
        <v>170</v>
      </c>
      <c r="C64" s="170">
        <f>C60+C63</f>
        <v>0</v>
      </c>
      <c r="D64" s="170">
        <f t="shared" ref="D64" si="26">D60+D63</f>
        <v>0</v>
      </c>
      <c r="E64" s="170">
        <f t="shared" ref="E64" si="27">E60+E63</f>
        <v>0</v>
      </c>
      <c r="F64" s="170">
        <f t="shared" ref="F64" si="28">F60+F63</f>
        <v>0</v>
      </c>
      <c r="G64" s="170">
        <f t="shared" ref="G64" si="29">G60+G63</f>
        <v>0</v>
      </c>
      <c r="H64" s="170">
        <f t="shared" ref="H64" si="30">H60+H63</f>
        <v>0</v>
      </c>
      <c r="I64" s="170">
        <f t="shared" ref="I64" si="31">I60+I63</f>
        <v>0</v>
      </c>
      <c r="J64" s="170">
        <f t="shared" ref="J64" si="32">J60+J63</f>
        <v>0</v>
      </c>
      <c r="K64" s="170">
        <f t="shared" ref="K64" si="33">K60+K63</f>
        <v>0</v>
      </c>
    </row>
    <row r="65" spans="2:11" ht="16.5" thickBot="1" x14ac:dyDescent="0.9">
      <c r="B65" s="116" t="s">
        <v>173</v>
      </c>
      <c r="C65" s="171" t="e">
        <f>C64/C$11</f>
        <v>#DIV/0!</v>
      </c>
      <c r="D65" s="171" t="e">
        <f t="shared" ref="D65" si="34">D64/D$11</f>
        <v>#DIV/0!</v>
      </c>
      <c r="E65" s="171" t="e">
        <f t="shared" ref="E65" si="35">E64/E$11</f>
        <v>#DIV/0!</v>
      </c>
      <c r="F65" s="171" t="e">
        <f t="shared" ref="F65" si="36">F64/F$11</f>
        <v>#DIV/0!</v>
      </c>
      <c r="G65" s="171" t="e">
        <f t="shared" ref="G65" si="37">G64/G$11</f>
        <v>#DIV/0!</v>
      </c>
      <c r="H65" s="171" t="e">
        <f t="shared" ref="H65" si="38">H64/H$11</f>
        <v>#DIV/0!</v>
      </c>
      <c r="I65" s="171" t="e">
        <f t="shared" ref="I65" si="39">I64/I$11</f>
        <v>#DIV/0!</v>
      </c>
      <c r="J65" s="171" t="e">
        <f t="shared" ref="J65" si="40">J64/J$11</f>
        <v>#DIV/0!</v>
      </c>
      <c r="K65" s="171" t="e">
        <f t="shared" ref="K65" si="41">K64/K$11</f>
        <v>#DIV/0!</v>
      </c>
    </row>
    <row r="66" spans="2:11" ht="31" x14ac:dyDescent="0.75">
      <c r="B66" s="22" t="s">
        <v>229</v>
      </c>
      <c r="C66" s="119"/>
      <c r="D66" s="119"/>
      <c r="E66" s="119"/>
      <c r="F66" s="119"/>
      <c r="G66" s="119"/>
      <c r="H66" s="119"/>
      <c r="I66" s="119"/>
      <c r="J66" s="119"/>
      <c r="K66" s="119"/>
    </row>
    <row r="67" spans="2:11" ht="31" x14ac:dyDescent="0.75">
      <c r="B67" s="21" t="s">
        <v>230</v>
      </c>
      <c r="C67" s="119"/>
      <c r="D67" s="119"/>
      <c r="E67" s="119"/>
      <c r="F67" s="119"/>
      <c r="G67" s="119"/>
      <c r="H67" s="120"/>
      <c r="I67" s="120"/>
      <c r="J67" s="120"/>
      <c r="K67" s="120"/>
    </row>
    <row r="68" spans="2:11" ht="15.75" x14ac:dyDescent="0.75">
      <c r="B68" s="115" t="s">
        <v>174</v>
      </c>
      <c r="C68" s="121">
        <f>SUM(C66:C67)</f>
        <v>0</v>
      </c>
      <c r="D68" s="121">
        <f t="shared" ref="D68" si="42">SUM(D66:D67)</f>
        <v>0</v>
      </c>
      <c r="E68" s="121">
        <f t="shared" ref="E68" si="43">SUM(E66:E67)</f>
        <v>0</v>
      </c>
      <c r="F68" s="121">
        <f t="shared" ref="F68" si="44">SUM(F66:F67)</f>
        <v>0</v>
      </c>
      <c r="G68" s="121">
        <f t="shared" ref="G68" si="45">SUM(G66:G67)</f>
        <v>0</v>
      </c>
      <c r="H68" s="121">
        <f t="shared" ref="H68" si="46">SUM(H66:H67)</f>
        <v>0</v>
      </c>
      <c r="I68" s="121">
        <f t="shared" ref="I68" si="47">SUM(I66:I67)</f>
        <v>0</v>
      </c>
      <c r="J68" s="121">
        <f t="shared" ref="J68" si="48">SUM(J66:J67)</f>
        <v>0</v>
      </c>
      <c r="K68" s="121">
        <f t="shared" ref="K68" si="49">SUM(K66:K67)</f>
        <v>0</v>
      </c>
    </row>
    <row r="69" spans="2:11" ht="31" x14ac:dyDescent="0.75">
      <c r="B69" s="22" t="s">
        <v>231</v>
      </c>
      <c r="C69" s="119"/>
      <c r="D69" s="119"/>
      <c r="E69" s="119"/>
      <c r="F69" s="119"/>
      <c r="G69" s="119"/>
      <c r="H69" s="120"/>
      <c r="I69" s="120"/>
      <c r="J69" s="120"/>
      <c r="K69" s="120"/>
    </row>
    <row r="70" spans="2:11" ht="31" x14ac:dyDescent="0.75">
      <c r="B70" s="22" t="s">
        <v>232</v>
      </c>
      <c r="C70" s="122"/>
      <c r="D70" s="122"/>
      <c r="E70" s="122"/>
      <c r="F70" s="122"/>
      <c r="G70" s="122"/>
      <c r="H70" s="123"/>
      <c r="I70" s="123"/>
      <c r="J70" s="123"/>
      <c r="K70" s="123"/>
    </row>
    <row r="71" spans="2:11" ht="15.75" x14ac:dyDescent="0.75">
      <c r="B71" s="112" t="s">
        <v>175</v>
      </c>
      <c r="C71" s="125">
        <f>SUM(C69:C70)</f>
        <v>0</v>
      </c>
      <c r="D71" s="125">
        <f t="shared" ref="D71" si="50">SUM(D69:D70)</f>
        <v>0</v>
      </c>
      <c r="E71" s="125">
        <f t="shared" ref="E71" si="51">SUM(E69:E70)</f>
        <v>0</v>
      </c>
      <c r="F71" s="125">
        <f t="shared" ref="F71" si="52">SUM(F69:F70)</f>
        <v>0</v>
      </c>
      <c r="G71" s="125">
        <f t="shared" ref="G71" si="53">SUM(G69:G70)</f>
        <v>0</v>
      </c>
      <c r="H71" s="125">
        <f t="shared" ref="H71" si="54">SUM(H69:H70)</f>
        <v>0</v>
      </c>
      <c r="I71" s="125">
        <f t="shared" ref="I71" si="55">SUM(I69:I70)</f>
        <v>0</v>
      </c>
      <c r="J71" s="125">
        <f t="shared" ref="J71" si="56">SUM(J69:J70)</f>
        <v>0</v>
      </c>
      <c r="K71" s="125">
        <f t="shared" ref="K71" si="57">SUM(K69:K70)</f>
        <v>0</v>
      </c>
    </row>
    <row r="72" spans="2:11" ht="15.75" x14ac:dyDescent="0.75">
      <c r="B72" s="112" t="s">
        <v>176</v>
      </c>
      <c r="C72" s="124">
        <f>C68+C71</f>
        <v>0</v>
      </c>
      <c r="D72" s="124">
        <f t="shared" ref="D72" si="58">D68+D71</f>
        <v>0</v>
      </c>
      <c r="E72" s="124">
        <f t="shared" ref="E72" si="59">E68+E71</f>
        <v>0</v>
      </c>
      <c r="F72" s="124">
        <f t="shared" ref="F72" si="60">F68+F71</f>
        <v>0</v>
      </c>
      <c r="G72" s="124">
        <f t="shared" ref="G72" si="61">G68+G71</f>
        <v>0</v>
      </c>
      <c r="H72" s="124">
        <f t="shared" ref="H72" si="62">H68+H71</f>
        <v>0</v>
      </c>
      <c r="I72" s="124">
        <f t="shared" ref="I72" si="63">I68+I71</f>
        <v>0</v>
      </c>
      <c r="J72" s="124">
        <f t="shared" ref="J72" si="64">J68+J71</f>
        <v>0</v>
      </c>
      <c r="K72" s="124">
        <f t="shared" ref="K72" si="65">K68+K71</f>
        <v>0</v>
      </c>
    </row>
    <row r="73" spans="2:11" ht="15.75" x14ac:dyDescent="0.75">
      <c r="B73" s="117" t="s">
        <v>177</v>
      </c>
      <c r="C73" s="118" t="e">
        <f>C64/C72</f>
        <v>#DIV/0!</v>
      </c>
      <c r="D73" s="118" t="e">
        <f t="shared" ref="D73:K73" si="66">D64/D72</f>
        <v>#DIV/0!</v>
      </c>
      <c r="E73" s="118" t="e">
        <f t="shared" si="66"/>
        <v>#DIV/0!</v>
      </c>
      <c r="F73" s="118" t="e">
        <f t="shared" si="66"/>
        <v>#DIV/0!</v>
      </c>
      <c r="G73" s="118" t="e">
        <f t="shared" si="66"/>
        <v>#DIV/0!</v>
      </c>
      <c r="H73" s="118" t="e">
        <f t="shared" si="66"/>
        <v>#DIV/0!</v>
      </c>
      <c r="I73" s="118" t="e">
        <f t="shared" si="66"/>
        <v>#DIV/0!</v>
      </c>
      <c r="J73" s="118" t="e">
        <f t="shared" si="66"/>
        <v>#DIV/0!</v>
      </c>
      <c r="K73" s="118" t="e">
        <f t="shared" si="66"/>
        <v>#DIV/0!</v>
      </c>
    </row>
    <row r="74" spans="2:11" ht="15.75" x14ac:dyDescent="0.75">
      <c r="B74" s="117" t="s">
        <v>178</v>
      </c>
      <c r="C74" s="126" t="e">
        <f>C60/C68</f>
        <v>#DIV/0!</v>
      </c>
      <c r="D74" s="126" t="e">
        <f t="shared" ref="D74:K74" si="67">D60/D68</f>
        <v>#DIV/0!</v>
      </c>
      <c r="E74" s="126" t="e">
        <f t="shared" si="67"/>
        <v>#DIV/0!</v>
      </c>
      <c r="F74" s="126" t="e">
        <f t="shared" si="67"/>
        <v>#DIV/0!</v>
      </c>
      <c r="G74" s="126" t="e">
        <f t="shared" si="67"/>
        <v>#DIV/0!</v>
      </c>
      <c r="H74" s="126" t="e">
        <f t="shared" si="67"/>
        <v>#DIV/0!</v>
      </c>
      <c r="I74" s="126" t="e">
        <f t="shared" si="67"/>
        <v>#DIV/0!</v>
      </c>
      <c r="J74" s="126" t="e">
        <f t="shared" si="67"/>
        <v>#DIV/0!</v>
      </c>
      <c r="K74" s="126" t="e">
        <f t="shared" si="67"/>
        <v>#DIV/0!</v>
      </c>
    </row>
    <row r="75" spans="2:11" ht="31" x14ac:dyDescent="0.75">
      <c r="B75" s="117" t="s">
        <v>179</v>
      </c>
      <c r="C75" s="126" t="e">
        <f>C63/C71</f>
        <v>#DIV/0!</v>
      </c>
      <c r="D75" s="126" t="e">
        <f t="shared" ref="D75:K75" si="68">D63/D71</f>
        <v>#DIV/0!</v>
      </c>
      <c r="E75" s="126" t="e">
        <f t="shared" si="68"/>
        <v>#DIV/0!</v>
      </c>
      <c r="F75" s="126" t="e">
        <f t="shared" si="68"/>
        <v>#DIV/0!</v>
      </c>
      <c r="G75" s="126" t="e">
        <f t="shared" si="68"/>
        <v>#DIV/0!</v>
      </c>
      <c r="H75" s="126" t="e">
        <f t="shared" si="68"/>
        <v>#DIV/0!</v>
      </c>
      <c r="I75" s="126" t="e">
        <f t="shared" si="68"/>
        <v>#DIV/0!</v>
      </c>
      <c r="J75" s="126" t="e">
        <f t="shared" si="68"/>
        <v>#DIV/0!</v>
      </c>
      <c r="K75" s="126" t="e">
        <f t="shared" si="68"/>
        <v>#DIV/0!</v>
      </c>
    </row>
    <row r="76" spans="2:11" ht="15.75" x14ac:dyDescent="0.75">
      <c r="B76" s="9"/>
      <c r="C76" s="26"/>
      <c r="D76" s="26"/>
      <c r="E76" s="26"/>
      <c r="F76" s="26"/>
      <c r="G76" s="26"/>
      <c r="H76" s="26"/>
      <c r="I76" s="26"/>
      <c r="J76" s="26"/>
      <c r="K76" s="26"/>
    </row>
    <row r="77" spans="2:11" x14ac:dyDescent="0.75">
      <c r="C77" s="27"/>
      <c r="D77" s="26"/>
      <c r="E77" s="26"/>
      <c r="F77" s="26"/>
      <c r="G77" s="26"/>
      <c r="H77" s="26"/>
      <c r="I77" s="26"/>
      <c r="J77" s="26"/>
      <c r="K77" s="26"/>
    </row>
    <row r="78" spans="2:11" s="31" customFormat="1" ht="15.75" customHeight="1" x14ac:dyDescent="0.75">
      <c r="B78" s="23"/>
      <c r="C78" s="273" t="s">
        <v>138</v>
      </c>
      <c r="D78" s="274"/>
      <c r="E78" s="274"/>
      <c r="F78" s="274"/>
      <c r="G78" s="274"/>
      <c r="H78" s="274"/>
      <c r="I78" s="274"/>
      <c r="J78" s="274"/>
      <c r="K78" s="275"/>
    </row>
    <row r="79" spans="2:11" s="31" customFormat="1" ht="30" customHeight="1" x14ac:dyDescent="0.75">
      <c r="B79" s="21" t="s">
        <v>133</v>
      </c>
      <c r="C79" s="264"/>
      <c r="D79" s="265"/>
      <c r="E79" s="265"/>
      <c r="F79" s="265"/>
      <c r="G79" s="265"/>
      <c r="H79" s="265"/>
      <c r="I79" s="265"/>
      <c r="J79" s="265"/>
      <c r="K79" s="266"/>
    </row>
    <row r="80" spans="2:11" s="31" customFormat="1" ht="15.95" customHeight="1" x14ac:dyDescent="0.75">
      <c r="B80" s="21" t="s">
        <v>140</v>
      </c>
      <c r="C80" s="267" t="s">
        <v>8</v>
      </c>
      <c r="D80" s="268"/>
      <c r="E80" s="268"/>
      <c r="F80" s="268"/>
      <c r="G80" s="269"/>
      <c r="H80" s="270" t="s">
        <v>9</v>
      </c>
      <c r="I80" s="271"/>
      <c r="J80" s="271"/>
      <c r="K80" s="272"/>
    </row>
    <row r="81" spans="2:11" s="31" customFormat="1" ht="15.75" x14ac:dyDescent="0.75">
      <c r="B81" s="21" t="s">
        <v>134</v>
      </c>
      <c r="C81" s="71">
        <v>2013</v>
      </c>
      <c r="D81" s="71">
        <v>2014</v>
      </c>
      <c r="E81" s="71">
        <v>2015</v>
      </c>
      <c r="F81" s="71">
        <v>2016</v>
      </c>
      <c r="G81" s="71">
        <v>2017</v>
      </c>
      <c r="H81" s="182">
        <v>2018</v>
      </c>
      <c r="I81" s="182">
        <v>2019</v>
      </c>
      <c r="J81" s="182" t="s">
        <v>141</v>
      </c>
      <c r="K81" s="182" t="s">
        <v>142</v>
      </c>
    </row>
    <row r="82" spans="2:11" ht="31" x14ac:dyDescent="0.75">
      <c r="B82" s="21" t="s">
        <v>225</v>
      </c>
      <c r="C82" s="82"/>
      <c r="D82" s="82"/>
      <c r="E82" s="82"/>
      <c r="F82" s="82"/>
      <c r="G82" s="82"/>
      <c r="H82" s="82"/>
      <c r="I82" s="82"/>
      <c r="J82" s="82"/>
      <c r="K82" s="82"/>
    </row>
    <row r="83" spans="2:11" ht="31" x14ac:dyDescent="0.75">
      <c r="B83" s="21" t="s">
        <v>226</v>
      </c>
      <c r="C83" s="82"/>
      <c r="D83" s="82"/>
      <c r="E83" s="82"/>
      <c r="F83" s="82"/>
      <c r="G83" s="82"/>
      <c r="H83" s="82"/>
      <c r="I83" s="82"/>
      <c r="J83" s="82"/>
      <c r="K83" s="82"/>
    </row>
    <row r="84" spans="2:11" ht="15.75" x14ac:dyDescent="0.75">
      <c r="B84" s="112" t="s">
        <v>171</v>
      </c>
      <c r="C84" s="113">
        <f>SUM(C82:C83)</f>
        <v>0</v>
      </c>
      <c r="D84" s="113">
        <f t="shared" ref="D84" si="69">SUM(D82:D83)</f>
        <v>0</v>
      </c>
      <c r="E84" s="113">
        <f t="shared" ref="E84" si="70">SUM(E82:E83)</f>
        <v>0</v>
      </c>
      <c r="F84" s="113">
        <f t="shared" ref="F84" si="71">SUM(F82:F83)</f>
        <v>0</v>
      </c>
      <c r="G84" s="113">
        <f t="shared" ref="G84" si="72">SUM(G82:G83)</f>
        <v>0</v>
      </c>
      <c r="H84" s="113">
        <f t="shared" ref="H84" si="73">SUM(H82:H83)</f>
        <v>0</v>
      </c>
      <c r="I84" s="113">
        <f t="shared" ref="I84" si="74">SUM(I82:I83)</f>
        <v>0</v>
      </c>
      <c r="J84" s="113">
        <f t="shared" ref="J84" si="75">SUM(J82:J83)</f>
        <v>0</v>
      </c>
      <c r="K84" s="113">
        <f t="shared" ref="K84" si="76">SUM(K82:K83)</f>
        <v>0</v>
      </c>
    </row>
    <row r="85" spans="2:11" ht="31" x14ac:dyDescent="0.75">
      <c r="B85" s="21" t="s">
        <v>227</v>
      </c>
      <c r="C85" s="82"/>
      <c r="D85" s="82"/>
      <c r="E85" s="82"/>
      <c r="F85" s="82"/>
      <c r="G85" s="82"/>
      <c r="H85" s="82"/>
      <c r="I85" s="82"/>
      <c r="J85" s="82"/>
      <c r="K85" s="82"/>
    </row>
    <row r="86" spans="2:11" ht="31" x14ac:dyDescent="0.75">
      <c r="B86" s="21" t="s">
        <v>228</v>
      </c>
      <c r="C86" s="114"/>
      <c r="D86" s="114"/>
      <c r="E86" s="114"/>
      <c r="F86" s="114"/>
      <c r="G86" s="114"/>
      <c r="H86" s="114"/>
      <c r="I86" s="114"/>
      <c r="J86" s="114"/>
      <c r="K86" s="114"/>
    </row>
    <row r="87" spans="2:11" ht="15.75" x14ac:dyDescent="0.75">
      <c r="B87" s="112" t="s">
        <v>172</v>
      </c>
      <c r="C87" s="113">
        <f>SUM(C85:C86)</f>
        <v>0</v>
      </c>
      <c r="D87" s="113">
        <f t="shared" ref="D87" si="77">SUM(D85:D86)</f>
        <v>0</v>
      </c>
      <c r="E87" s="113">
        <f t="shared" ref="E87" si="78">SUM(E85:E86)</f>
        <v>0</v>
      </c>
      <c r="F87" s="113">
        <f t="shared" ref="F87" si="79">SUM(F85:F86)</f>
        <v>0</v>
      </c>
      <c r="G87" s="113">
        <f t="shared" ref="G87" si="80">SUM(G85:G86)</f>
        <v>0</v>
      </c>
      <c r="H87" s="113">
        <f t="shared" ref="H87" si="81">SUM(H85:H86)</f>
        <v>0</v>
      </c>
      <c r="I87" s="113">
        <f t="shared" ref="I87" si="82">SUM(I85:I86)</f>
        <v>0</v>
      </c>
      <c r="J87" s="113">
        <f t="shared" ref="J87" si="83">SUM(J85:J86)</f>
        <v>0</v>
      </c>
      <c r="K87" s="113">
        <f t="shared" ref="K87" si="84">SUM(K85:K86)</f>
        <v>0</v>
      </c>
    </row>
    <row r="88" spans="2:11" ht="15.75" x14ac:dyDescent="0.75">
      <c r="B88" s="169" t="s">
        <v>170</v>
      </c>
      <c r="C88" s="170">
        <f>C84+C87</f>
        <v>0</v>
      </c>
      <c r="D88" s="170">
        <f t="shared" ref="D88" si="85">D84+D87</f>
        <v>0</v>
      </c>
      <c r="E88" s="170">
        <f t="shared" ref="E88" si="86">E84+E87</f>
        <v>0</v>
      </c>
      <c r="F88" s="170">
        <f t="shared" ref="F88" si="87">F84+F87</f>
        <v>0</v>
      </c>
      <c r="G88" s="170">
        <f t="shared" ref="G88" si="88">G84+G87</f>
        <v>0</v>
      </c>
      <c r="H88" s="170">
        <f t="shared" ref="H88" si="89">H84+H87</f>
        <v>0</v>
      </c>
      <c r="I88" s="170">
        <f t="shared" ref="I88" si="90">I84+I87</f>
        <v>0</v>
      </c>
      <c r="J88" s="170">
        <f t="shared" ref="J88" si="91">J84+J87</f>
        <v>0</v>
      </c>
      <c r="K88" s="170">
        <f t="shared" ref="K88" si="92">K84+K87</f>
        <v>0</v>
      </c>
    </row>
    <row r="89" spans="2:11" ht="16.5" thickBot="1" x14ac:dyDescent="0.9">
      <c r="B89" s="116" t="s">
        <v>173</v>
      </c>
      <c r="C89" s="171" t="e">
        <f>C88/C$11</f>
        <v>#DIV/0!</v>
      </c>
      <c r="D89" s="171" t="e">
        <f t="shared" ref="D89" si="93">D88/D$11</f>
        <v>#DIV/0!</v>
      </c>
      <c r="E89" s="171" t="e">
        <f t="shared" ref="E89" si="94">E88/E$11</f>
        <v>#DIV/0!</v>
      </c>
      <c r="F89" s="171" t="e">
        <f t="shared" ref="F89" si="95">F88/F$11</f>
        <v>#DIV/0!</v>
      </c>
      <c r="G89" s="171" t="e">
        <f t="shared" ref="G89" si="96">G88/G$11</f>
        <v>#DIV/0!</v>
      </c>
      <c r="H89" s="171" t="e">
        <f t="shared" ref="H89" si="97">H88/H$11</f>
        <v>#DIV/0!</v>
      </c>
      <c r="I89" s="171" t="e">
        <f t="shared" ref="I89" si="98">I88/I$11</f>
        <v>#DIV/0!</v>
      </c>
      <c r="J89" s="171" t="e">
        <f t="shared" ref="J89" si="99">J88/J$11</f>
        <v>#DIV/0!</v>
      </c>
      <c r="K89" s="171" t="e">
        <f t="shared" ref="K89" si="100">K88/K$11</f>
        <v>#DIV/0!</v>
      </c>
    </row>
    <row r="90" spans="2:11" ht="31" x14ac:dyDescent="0.75">
      <c r="B90" s="22" t="s">
        <v>229</v>
      </c>
      <c r="C90" s="119"/>
      <c r="D90" s="119"/>
      <c r="E90" s="119"/>
      <c r="F90" s="119"/>
      <c r="G90" s="119"/>
      <c r="H90" s="119"/>
      <c r="I90" s="119"/>
      <c r="J90" s="119"/>
      <c r="K90" s="119"/>
    </row>
    <row r="91" spans="2:11" ht="31" x14ac:dyDescent="0.75">
      <c r="B91" s="21" t="s">
        <v>230</v>
      </c>
      <c r="C91" s="119"/>
      <c r="D91" s="119"/>
      <c r="E91" s="119"/>
      <c r="F91" s="119"/>
      <c r="G91" s="119"/>
      <c r="H91" s="120"/>
      <c r="I91" s="120"/>
      <c r="J91" s="120"/>
      <c r="K91" s="120"/>
    </row>
    <row r="92" spans="2:11" ht="15.75" x14ac:dyDescent="0.75">
      <c r="B92" s="115" t="s">
        <v>174</v>
      </c>
      <c r="C92" s="121">
        <f>SUM(C90:C91)</f>
        <v>0</v>
      </c>
      <c r="D92" s="121">
        <f t="shared" ref="D92" si="101">SUM(D90:D91)</f>
        <v>0</v>
      </c>
      <c r="E92" s="121">
        <f t="shared" ref="E92" si="102">SUM(E90:E91)</f>
        <v>0</v>
      </c>
      <c r="F92" s="121">
        <f t="shared" ref="F92" si="103">SUM(F90:F91)</f>
        <v>0</v>
      </c>
      <c r="G92" s="121">
        <f t="shared" ref="G92" si="104">SUM(G90:G91)</f>
        <v>0</v>
      </c>
      <c r="H92" s="121">
        <f t="shared" ref="H92" si="105">SUM(H90:H91)</f>
        <v>0</v>
      </c>
      <c r="I92" s="121">
        <f t="shared" ref="I92" si="106">SUM(I90:I91)</f>
        <v>0</v>
      </c>
      <c r="J92" s="121">
        <f t="shared" ref="J92" si="107">SUM(J90:J91)</f>
        <v>0</v>
      </c>
      <c r="K92" s="121">
        <f t="shared" ref="K92" si="108">SUM(K90:K91)</f>
        <v>0</v>
      </c>
    </row>
    <row r="93" spans="2:11" ht="31" x14ac:dyDescent="0.75">
      <c r="B93" s="22" t="s">
        <v>231</v>
      </c>
      <c r="C93" s="119"/>
      <c r="D93" s="119"/>
      <c r="E93" s="119"/>
      <c r="F93" s="119"/>
      <c r="G93" s="119"/>
      <c r="H93" s="120"/>
      <c r="I93" s="120"/>
      <c r="J93" s="120"/>
      <c r="K93" s="120"/>
    </row>
    <row r="94" spans="2:11" ht="31" x14ac:dyDescent="0.75">
      <c r="B94" s="22" t="s">
        <v>232</v>
      </c>
      <c r="C94" s="122"/>
      <c r="D94" s="122"/>
      <c r="E94" s="122"/>
      <c r="F94" s="122"/>
      <c r="G94" s="122"/>
      <c r="H94" s="123"/>
      <c r="I94" s="123"/>
      <c r="J94" s="123"/>
      <c r="K94" s="123"/>
    </row>
    <row r="95" spans="2:11" ht="15.75" x14ac:dyDescent="0.75">
      <c r="B95" s="112" t="s">
        <v>175</v>
      </c>
      <c r="C95" s="125">
        <f>SUM(C93:C94)</f>
        <v>0</v>
      </c>
      <c r="D95" s="125">
        <f t="shared" ref="D95" si="109">SUM(D93:D94)</f>
        <v>0</v>
      </c>
      <c r="E95" s="125">
        <f t="shared" ref="E95" si="110">SUM(E93:E94)</f>
        <v>0</v>
      </c>
      <c r="F95" s="125">
        <f t="shared" ref="F95" si="111">SUM(F93:F94)</f>
        <v>0</v>
      </c>
      <c r="G95" s="125">
        <f t="shared" ref="G95" si="112">SUM(G93:G94)</f>
        <v>0</v>
      </c>
      <c r="H95" s="125">
        <f t="shared" ref="H95" si="113">SUM(H93:H94)</f>
        <v>0</v>
      </c>
      <c r="I95" s="125">
        <f t="shared" ref="I95" si="114">SUM(I93:I94)</f>
        <v>0</v>
      </c>
      <c r="J95" s="125">
        <f t="shared" ref="J95" si="115">SUM(J93:J94)</f>
        <v>0</v>
      </c>
      <c r="K95" s="125">
        <f t="shared" ref="K95" si="116">SUM(K93:K94)</f>
        <v>0</v>
      </c>
    </row>
    <row r="96" spans="2:11" ht="15.75" x14ac:dyDescent="0.75">
      <c r="B96" s="112" t="s">
        <v>176</v>
      </c>
      <c r="C96" s="124">
        <f>C92+C95</f>
        <v>0</v>
      </c>
      <c r="D96" s="124">
        <f t="shared" ref="D96" si="117">D92+D95</f>
        <v>0</v>
      </c>
      <c r="E96" s="124">
        <f t="shared" ref="E96" si="118">E92+E95</f>
        <v>0</v>
      </c>
      <c r="F96" s="124">
        <f t="shared" ref="F96" si="119">F92+F95</f>
        <v>0</v>
      </c>
      <c r="G96" s="124">
        <f t="shared" ref="G96" si="120">G92+G95</f>
        <v>0</v>
      </c>
      <c r="H96" s="124">
        <f t="shared" ref="H96" si="121">H92+H95</f>
        <v>0</v>
      </c>
      <c r="I96" s="124">
        <f t="shared" ref="I96" si="122">I92+I95</f>
        <v>0</v>
      </c>
      <c r="J96" s="124">
        <f t="shared" ref="J96" si="123">J92+J95</f>
        <v>0</v>
      </c>
      <c r="K96" s="124">
        <f t="shared" ref="K96" si="124">K92+K95</f>
        <v>0</v>
      </c>
    </row>
    <row r="97" spans="2:11" ht="15.75" x14ac:dyDescent="0.75">
      <c r="B97" s="117" t="s">
        <v>177</v>
      </c>
      <c r="C97" s="118" t="e">
        <f>C88/C96</f>
        <v>#DIV/0!</v>
      </c>
      <c r="D97" s="118" t="e">
        <f t="shared" ref="D97:K97" si="125">D88/D96</f>
        <v>#DIV/0!</v>
      </c>
      <c r="E97" s="118" t="e">
        <f t="shared" si="125"/>
        <v>#DIV/0!</v>
      </c>
      <c r="F97" s="118" t="e">
        <f t="shared" si="125"/>
        <v>#DIV/0!</v>
      </c>
      <c r="G97" s="118" t="e">
        <f t="shared" si="125"/>
        <v>#DIV/0!</v>
      </c>
      <c r="H97" s="118" t="e">
        <f t="shared" si="125"/>
        <v>#DIV/0!</v>
      </c>
      <c r="I97" s="118" t="e">
        <f t="shared" si="125"/>
        <v>#DIV/0!</v>
      </c>
      <c r="J97" s="118" t="e">
        <f t="shared" si="125"/>
        <v>#DIV/0!</v>
      </c>
      <c r="K97" s="118" t="e">
        <f t="shared" si="125"/>
        <v>#DIV/0!</v>
      </c>
    </row>
    <row r="98" spans="2:11" ht="15.75" x14ac:dyDescent="0.75">
      <c r="B98" s="117" t="s">
        <v>178</v>
      </c>
      <c r="C98" s="126" t="e">
        <f>C84/C92</f>
        <v>#DIV/0!</v>
      </c>
      <c r="D98" s="126" t="e">
        <f t="shared" ref="D98:K98" si="126">D84/D92</f>
        <v>#DIV/0!</v>
      </c>
      <c r="E98" s="126" t="e">
        <f t="shared" si="126"/>
        <v>#DIV/0!</v>
      </c>
      <c r="F98" s="126" t="e">
        <f t="shared" si="126"/>
        <v>#DIV/0!</v>
      </c>
      <c r="G98" s="126" t="e">
        <f t="shared" si="126"/>
        <v>#DIV/0!</v>
      </c>
      <c r="H98" s="126" t="e">
        <f t="shared" si="126"/>
        <v>#DIV/0!</v>
      </c>
      <c r="I98" s="126" t="e">
        <f t="shared" si="126"/>
        <v>#DIV/0!</v>
      </c>
      <c r="J98" s="126" t="e">
        <f t="shared" si="126"/>
        <v>#DIV/0!</v>
      </c>
      <c r="K98" s="126" t="e">
        <f t="shared" si="126"/>
        <v>#DIV/0!</v>
      </c>
    </row>
    <row r="99" spans="2:11" ht="31" x14ac:dyDescent="0.75">
      <c r="B99" s="117" t="s">
        <v>179</v>
      </c>
      <c r="C99" s="126" t="e">
        <f>C87/C95</f>
        <v>#DIV/0!</v>
      </c>
      <c r="D99" s="126" t="e">
        <f t="shared" ref="D99:K99" si="127">D87/D95</f>
        <v>#DIV/0!</v>
      </c>
      <c r="E99" s="126" t="e">
        <f t="shared" si="127"/>
        <v>#DIV/0!</v>
      </c>
      <c r="F99" s="126" t="e">
        <f t="shared" si="127"/>
        <v>#DIV/0!</v>
      </c>
      <c r="G99" s="126" t="e">
        <f t="shared" si="127"/>
        <v>#DIV/0!</v>
      </c>
      <c r="H99" s="126" t="e">
        <f t="shared" si="127"/>
        <v>#DIV/0!</v>
      </c>
      <c r="I99" s="126" t="e">
        <f t="shared" si="127"/>
        <v>#DIV/0!</v>
      </c>
      <c r="J99" s="126" t="e">
        <f t="shared" si="127"/>
        <v>#DIV/0!</v>
      </c>
      <c r="K99" s="126" t="e">
        <f t="shared" si="127"/>
        <v>#DIV/0!</v>
      </c>
    </row>
    <row r="100" spans="2:11" ht="15.75" x14ac:dyDescent="0.75">
      <c r="B100" s="9"/>
      <c r="C100" s="26"/>
      <c r="D100" s="26"/>
      <c r="E100" s="26"/>
      <c r="F100" s="26"/>
      <c r="G100" s="26"/>
      <c r="H100" s="26"/>
      <c r="I100" s="26"/>
      <c r="J100" s="26"/>
      <c r="K100" s="26"/>
    </row>
    <row r="101" spans="2:11" x14ac:dyDescent="0.75">
      <c r="C101" s="27"/>
      <c r="D101" s="26"/>
      <c r="E101" s="26"/>
      <c r="F101" s="26"/>
      <c r="G101" s="26"/>
      <c r="H101" s="26"/>
      <c r="I101" s="26"/>
      <c r="J101" s="26"/>
      <c r="K101" s="26"/>
    </row>
    <row r="102" spans="2:11" s="31" customFormat="1" ht="15.75" customHeight="1" x14ac:dyDescent="0.75">
      <c r="B102" s="23"/>
      <c r="C102" s="273" t="s">
        <v>138</v>
      </c>
      <c r="D102" s="274"/>
      <c r="E102" s="274"/>
      <c r="F102" s="274"/>
      <c r="G102" s="274"/>
      <c r="H102" s="274"/>
      <c r="I102" s="274"/>
      <c r="J102" s="274"/>
      <c r="K102" s="275"/>
    </row>
    <row r="103" spans="2:11" s="31" customFormat="1" ht="30" customHeight="1" x14ac:dyDescent="0.75">
      <c r="B103" s="21" t="s">
        <v>133</v>
      </c>
      <c r="C103" s="264"/>
      <c r="D103" s="265"/>
      <c r="E103" s="265"/>
      <c r="F103" s="265"/>
      <c r="G103" s="265"/>
      <c r="H103" s="265"/>
      <c r="I103" s="265"/>
      <c r="J103" s="265"/>
      <c r="K103" s="266"/>
    </row>
    <row r="104" spans="2:11" s="31" customFormat="1" ht="15.95" customHeight="1" x14ac:dyDescent="0.75">
      <c r="B104" s="21" t="s">
        <v>140</v>
      </c>
      <c r="C104" s="267" t="s">
        <v>8</v>
      </c>
      <c r="D104" s="268"/>
      <c r="E104" s="268"/>
      <c r="F104" s="268"/>
      <c r="G104" s="269"/>
      <c r="H104" s="270" t="s">
        <v>9</v>
      </c>
      <c r="I104" s="271"/>
      <c r="J104" s="271"/>
      <c r="K104" s="272"/>
    </row>
    <row r="105" spans="2:11" s="31" customFormat="1" ht="15.75" x14ac:dyDescent="0.75">
      <c r="B105" s="21" t="s">
        <v>134</v>
      </c>
      <c r="C105" s="71">
        <v>2013</v>
      </c>
      <c r="D105" s="71">
        <v>2014</v>
      </c>
      <c r="E105" s="71">
        <v>2015</v>
      </c>
      <c r="F105" s="71">
        <v>2016</v>
      </c>
      <c r="G105" s="71">
        <v>2017</v>
      </c>
      <c r="H105" s="182">
        <v>2018</v>
      </c>
      <c r="I105" s="182">
        <v>2019</v>
      </c>
      <c r="J105" s="182" t="s">
        <v>141</v>
      </c>
      <c r="K105" s="182" t="s">
        <v>142</v>
      </c>
    </row>
    <row r="106" spans="2:11" ht="31" x14ac:dyDescent="0.75">
      <c r="B106" s="21" t="s">
        <v>225</v>
      </c>
      <c r="C106" s="82"/>
      <c r="D106" s="82"/>
      <c r="E106" s="82"/>
      <c r="F106" s="82"/>
      <c r="G106" s="82"/>
      <c r="H106" s="82"/>
      <c r="I106" s="82"/>
      <c r="J106" s="82"/>
      <c r="K106" s="82"/>
    </row>
    <row r="107" spans="2:11" ht="31" x14ac:dyDescent="0.75">
      <c r="B107" s="21" t="s">
        <v>226</v>
      </c>
      <c r="C107" s="82"/>
      <c r="D107" s="82"/>
      <c r="E107" s="82"/>
      <c r="F107" s="82"/>
      <c r="G107" s="82"/>
      <c r="H107" s="82"/>
      <c r="I107" s="82"/>
      <c r="J107" s="82"/>
      <c r="K107" s="82"/>
    </row>
    <row r="108" spans="2:11" ht="15.75" x14ac:dyDescent="0.75">
      <c r="B108" s="112" t="s">
        <v>171</v>
      </c>
      <c r="C108" s="113">
        <f>SUM(C106:C107)</f>
        <v>0</v>
      </c>
      <c r="D108" s="113">
        <f t="shared" ref="D108" si="128">SUM(D106:D107)</f>
        <v>0</v>
      </c>
      <c r="E108" s="113">
        <f t="shared" ref="E108" si="129">SUM(E106:E107)</f>
        <v>0</v>
      </c>
      <c r="F108" s="113">
        <f t="shared" ref="F108" si="130">SUM(F106:F107)</f>
        <v>0</v>
      </c>
      <c r="G108" s="113">
        <f t="shared" ref="G108" si="131">SUM(G106:G107)</f>
        <v>0</v>
      </c>
      <c r="H108" s="113">
        <f t="shared" ref="H108" si="132">SUM(H106:H107)</f>
        <v>0</v>
      </c>
      <c r="I108" s="113">
        <f t="shared" ref="I108" si="133">SUM(I106:I107)</f>
        <v>0</v>
      </c>
      <c r="J108" s="113">
        <f t="shared" ref="J108" si="134">SUM(J106:J107)</f>
        <v>0</v>
      </c>
      <c r="K108" s="113">
        <f t="shared" ref="K108" si="135">SUM(K106:K107)</f>
        <v>0</v>
      </c>
    </row>
    <row r="109" spans="2:11" ht="31" x14ac:dyDescent="0.75">
      <c r="B109" s="21" t="s">
        <v>227</v>
      </c>
      <c r="C109" s="82"/>
      <c r="D109" s="82"/>
      <c r="E109" s="82"/>
      <c r="F109" s="82"/>
      <c r="G109" s="82"/>
      <c r="H109" s="82"/>
      <c r="I109" s="82"/>
      <c r="J109" s="82"/>
      <c r="K109" s="82"/>
    </row>
    <row r="110" spans="2:11" ht="31" x14ac:dyDescent="0.75">
      <c r="B110" s="21" t="s">
        <v>228</v>
      </c>
      <c r="C110" s="114"/>
      <c r="D110" s="114"/>
      <c r="E110" s="114"/>
      <c r="F110" s="114"/>
      <c r="G110" s="114"/>
      <c r="H110" s="114"/>
      <c r="I110" s="114"/>
      <c r="J110" s="114"/>
      <c r="K110" s="114"/>
    </row>
    <row r="111" spans="2:11" ht="15.75" x14ac:dyDescent="0.75">
      <c r="B111" s="112" t="s">
        <v>172</v>
      </c>
      <c r="C111" s="113">
        <f>SUM(C109:C110)</f>
        <v>0</v>
      </c>
      <c r="D111" s="113">
        <f t="shared" ref="D111" si="136">SUM(D109:D110)</f>
        <v>0</v>
      </c>
      <c r="E111" s="113">
        <f t="shared" ref="E111" si="137">SUM(E109:E110)</f>
        <v>0</v>
      </c>
      <c r="F111" s="113">
        <f t="shared" ref="F111" si="138">SUM(F109:F110)</f>
        <v>0</v>
      </c>
      <c r="G111" s="113">
        <f t="shared" ref="G111" si="139">SUM(G109:G110)</f>
        <v>0</v>
      </c>
      <c r="H111" s="113">
        <f t="shared" ref="H111" si="140">SUM(H109:H110)</f>
        <v>0</v>
      </c>
      <c r="I111" s="113">
        <f t="shared" ref="I111" si="141">SUM(I109:I110)</f>
        <v>0</v>
      </c>
      <c r="J111" s="113">
        <f t="shared" ref="J111" si="142">SUM(J109:J110)</f>
        <v>0</v>
      </c>
      <c r="K111" s="113">
        <f t="shared" ref="K111" si="143">SUM(K109:K110)</f>
        <v>0</v>
      </c>
    </row>
    <row r="112" spans="2:11" ht="15.75" x14ac:dyDescent="0.75">
      <c r="B112" s="169" t="s">
        <v>170</v>
      </c>
      <c r="C112" s="170">
        <f>C108+C111</f>
        <v>0</v>
      </c>
      <c r="D112" s="170">
        <f t="shared" ref="D112" si="144">D108+D111</f>
        <v>0</v>
      </c>
      <c r="E112" s="170">
        <f t="shared" ref="E112" si="145">E108+E111</f>
        <v>0</v>
      </c>
      <c r="F112" s="170">
        <f t="shared" ref="F112" si="146">F108+F111</f>
        <v>0</v>
      </c>
      <c r="G112" s="170">
        <f t="shared" ref="G112" si="147">G108+G111</f>
        <v>0</v>
      </c>
      <c r="H112" s="170">
        <f t="shared" ref="H112" si="148">H108+H111</f>
        <v>0</v>
      </c>
      <c r="I112" s="170">
        <f t="shared" ref="I112" si="149">I108+I111</f>
        <v>0</v>
      </c>
      <c r="J112" s="170">
        <f t="shared" ref="J112" si="150">J108+J111</f>
        <v>0</v>
      </c>
      <c r="K112" s="170">
        <f t="shared" ref="K112" si="151">K108+K111</f>
        <v>0</v>
      </c>
    </row>
    <row r="113" spans="2:11" ht="16.5" thickBot="1" x14ac:dyDescent="0.9">
      <c r="B113" s="116" t="s">
        <v>173</v>
      </c>
      <c r="C113" s="171" t="e">
        <f>C112/C$11</f>
        <v>#DIV/0!</v>
      </c>
      <c r="D113" s="171" t="e">
        <f t="shared" ref="D113" si="152">D112/D$11</f>
        <v>#DIV/0!</v>
      </c>
      <c r="E113" s="171" t="e">
        <f t="shared" ref="E113" si="153">E112/E$11</f>
        <v>#DIV/0!</v>
      </c>
      <c r="F113" s="171" t="e">
        <f t="shared" ref="F113" si="154">F112/F$11</f>
        <v>#DIV/0!</v>
      </c>
      <c r="G113" s="171" t="e">
        <f t="shared" ref="G113" si="155">G112/G$11</f>
        <v>#DIV/0!</v>
      </c>
      <c r="H113" s="171" t="e">
        <f t="shared" ref="H113" si="156">H112/H$11</f>
        <v>#DIV/0!</v>
      </c>
      <c r="I113" s="171" t="e">
        <f t="shared" ref="I113" si="157">I112/I$11</f>
        <v>#DIV/0!</v>
      </c>
      <c r="J113" s="171" t="e">
        <f t="shared" ref="J113" si="158">J112/J$11</f>
        <v>#DIV/0!</v>
      </c>
      <c r="K113" s="171" t="e">
        <f t="shared" ref="K113" si="159">K112/K$11</f>
        <v>#DIV/0!</v>
      </c>
    </row>
    <row r="114" spans="2:11" ht="31" x14ac:dyDescent="0.75">
      <c r="B114" s="22" t="s">
        <v>229</v>
      </c>
      <c r="C114" s="119"/>
      <c r="D114" s="119"/>
      <c r="E114" s="119"/>
      <c r="F114" s="119"/>
      <c r="G114" s="119"/>
      <c r="H114" s="119"/>
      <c r="I114" s="119"/>
      <c r="J114" s="119"/>
      <c r="K114" s="119"/>
    </row>
    <row r="115" spans="2:11" ht="31" x14ac:dyDescent="0.75">
      <c r="B115" s="21" t="s">
        <v>230</v>
      </c>
      <c r="C115" s="119"/>
      <c r="D115" s="119"/>
      <c r="E115" s="119"/>
      <c r="F115" s="119"/>
      <c r="G115" s="119"/>
      <c r="H115" s="120"/>
      <c r="I115" s="120"/>
      <c r="J115" s="120"/>
      <c r="K115" s="120"/>
    </row>
    <row r="116" spans="2:11" ht="15.75" x14ac:dyDescent="0.75">
      <c r="B116" s="115" t="s">
        <v>174</v>
      </c>
      <c r="C116" s="121">
        <f>SUM(C114:C115)</f>
        <v>0</v>
      </c>
      <c r="D116" s="121">
        <f t="shared" ref="D116" si="160">SUM(D114:D115)</f>
        <v>0</v>
      </c>
      <c r="E116" s="121">
        <f t="shared" ref="E116" si="161">SUM(E114:E115)</f>
        <v>0</v>
      </c>
      <c r="F116" s="121">
        <f t="shared" ref="F116" si="162">SUM(F114:F115)</f>
        <v>0</v>
      </c>
      <c r="G116" s="121">
        <f t="shared" ref="G116" si="163">SUM(G114:G115)</f>
        <v>0</v>
      </c>
      <c r="H116" s="121">
        <f t="shared" ref="H116" si="164">SUM(H114:H115)</f>
        <v>0</v>
      </c>
      <c r="I116" s="121">
        <f t="shared" ref="I116" si="165">SUM(I114:I115)</f>
        <v>0</v>
      </c>
      <c r="J116" s="121">
        <f t="shared" ref="J116" si="166">SUM(J114:J115)</f>
        <v>0</v>
      </c>
      <c r="K116" s="121">
        <f t="shared" ref="K116" si="167">SUM(K114:K115)</f>
        <v>0</v>
      </c>
    </row>
    <row r="117" spans="2:11" ht="31" x14ac:dyDescent="0.75">
      <c r="B117" s="22" t="s">
        <v>231</v>
      </c>
      <c r="C117" s="119"/>
      <c r="D117" s="119"/>
      <c r="E117" s="119"/>
      <c r="F117" s="119"/>
      <c r="G117" s="119"/>
      <c r="H117" s="120"/>
      <c r="I117" s="120"/>
      <c r="J117" s="120"/>
      <c r="K117" s="120"/>
    </row>
    <row r="118" spans="2:11" ht="31" x14ac:dyDescent="0.75">
      <c r="B118" s="22" t="s">
        <v>232</v>
      </c>
      <c r="C118" s="122"/>
      <c r="D118" s="122"/>
      <c r="E118" s="122"/>
      <c r="F118" s="122"/>
      <c r="G118" s="122"/>
      <c r="H118" s="123"/>
      <c r="I118" s="123"/>
      <c r="J118" s="123"/>
      <c r="K118" s="123"/>
    </row>
    <row r="119" spans="2:11" ht="15.75" x14ac:dyDescent="0.75">
      <c r="B119" s="112" t="s">
        <v>175</v>
      </c>
      <c r="C119" s="125">
        <f>SUM(C117:C118)</f>
        <v>0</v>
      </c>
      <c r="D119" s="125">
        <f t="shared" ref="D119" si="168">SUM(D117:D118)</f>
        <v>0</v>
      </c>
      <c r="E119" s="125">
        <f t="shared" ref="E119" si="169">SUM(E117:E118)</f>
        <v>0</v>
      </c>
      <c r="F119" s="125">
        <f t="shared" ref="F119" si="170">SUM(F117:F118)</f>
        <v>0</v>
      </c>
      <c r="G119" s="125">
        <f t="shared" ref="G119" si="171">SUM(G117:G118)</f>
        <v>0</v>
      </c>
      <c r="H119" s="125">
        <f t="shared" ref="H119" si="172">SUM(H117:H118)</f>
        <v>0</v>
      </c>
      <c r="I119" s="125">
        <f t="shared" ref="I119" si="173">SUM(I117:I118)</f>
        <v>0</v>
      </c>
      <c r="J119" s="125">
        <f t="shared" ref="J119" si="174">SUM(J117:J118)</f>
        <v>0</v>
      </c>
      <c r="K119" s="125">
        <f t="shared" ref="K119" si="175">SUM(K117:K118)</f>
        <v>0</v>
      </c>
    </row>
    <row r="120" spans="2:11" ht="15.75" x14ac:dyDescent="0.75">
      <c r="B120" s="112" t="s">
        <v>176</v>
      </c>
      <c r="C120" s="124">
        <f>C116+C119</f>
        <v>0</v>
      </c>
      <c r="D120" s="124">
        <f t="shared" ref="D120" si="176">D116+D119</f>
        <v>0</v>
      </c>
      <c r="E120" s="124">
        <f t="shared" ref="E120" si="177">E116+E119</f>
        <v>0</v>
      </c>
      <c r="F120" s="124">
        <f t="shared" ref="F120" si="178">F116+F119</f>
        <v>0</v>
      </c>
      <c r="G120" s="124">
        <f t="shared" ref="G120" si="179">G116+G119</f>
        <v>0</v>
      </c>
      <c r="H120" s="124">
        <f t="shared" ref="H120" si="180">H116+H119</f>
        <v>0</v>
      </c>
      <c r="I120" s="124">
        <f t="shared" ref="I120" si="181">I116+I119</f>
        <v>0</v>
      </c>
      <c r="J120" s="124">
        <f t="shared" ref="J120" si="182">J116+J119</f>
        <v>0</v>
      </c>
      <c r="K120" s="124">
        <f t="shared" ref="K120" si="183">K116+K119</f>
        <v>0</v>
      </c>
    </row>
    <row r="121" spans="2:11" ht="15.75" x14ac:dyDescent="0.75">
      <c r="B121" s="117" t="s">
        <v>177</v>
      </c>
      <c r="C121" s="118" t="e">
        <f>C112/C120</f>
        <v>#DIV/0!</v>
      </c>
      <c r="D121" s="118" t="e">
        <f t="shared" ref="D121:K121" si="184">D112/D120</f>
        <v>#DIV/0!</v>
      </c>
      <c r="E121" s="118" t="e">
        <f t="shared" si="184"/>
        <v>#DIV/0!</v>
      </c>
      <c r="F121" s="118" t="e">
        <f t="shared" si="184"/>
        <v>#DIV/0!</v>
      </c>
      <c r="G121" s="118" t="e">
        <f t="shared" si="184"/>
        <v>#DIV/0!</v>
      </c>
      <c r="H121" s="118" t="e">
        <f t="shared" si="184"/>
        <v>#DIV/0!</v>
      </c>
      <c r="I121" s="118" t="e">
        <f t="shared" si="184"/>
        <v>#DIV/0!</v>
      </c>
      <c r="J121" s="118" t="e">
        <f t="shared" si="184"/>
        <v>#DIV/0!</v>
      </c>
      <c r="K121" s="118" t="e">
        <f t="shared" si="184"/>
        <v>#DIV/0!</v>
      </c>
    </row>
    <row r="122" spans="2:11" ht="15.75" x14ac:dyDescent="0.75">
      <c r="B122" s="117" t="s">
        <v>178</v>
      </c>
      <c r="C122" s="126" t="e">
        <f>C108/C116</f>
        <v>#DIV/0!</v>
      </c>
      <c r="D122" s="126" t="e">
        <f t="shared" ref="D122:K122" si="185">D108/D116</f>
        <v>#DIV/0!</v>
      </c>
      <c r="E122" s="126" t="e">
        <f t="shared" si="185"/>
        <v>#DIV/0!</v>
      </c>
      <c r="F122" s="126" t="e">
        <f t="shared" si="185"/>
        <v>#DIV/0!</v>
      </c>
      <c r="G122" s="126" t="e">
        <f t="shared" si="185"/>
        <v>#DIV/0!</v>
      </c>
      <c r="H122" s="126" t="e">
        <f t="shared" si="185"/>
        <v>#DIV/0!</v>
      </c>
      <c r="I122" s="126" t="e">
        <f t="shared" si="185"/>
        <v>#DIV/0!</v>
      </c>
      <c r="J122" s="126" t="e">
        <f t="shared" si="185"/>
        <v>#DIV/0!</v>
      </c>
      <c r="K122" s="126" t="e">
        <f t="shared" si="185"/>
        <v>#DIV/0!</v>
      </c>
    </row>
    <row r="123" spans="2:11" ht="31" x14ac:dyDescent="0.75">
      <c r="B123" s="117" t="s">
        <v>179</v>
      </c>
      <c r="C123" s="126" t="e">
        <f>C111/C119</f>
        <v>#DIV/0!</v>
      </c>
      <c r="D123" s="126" t="e">
        <f t="shared" ref="D123:K123" si="186">D111/D119</f>
        <v>#DIV/0!</v>
      </c>
      <c r="E123" s="126" t="e">
        <f t="shared" si="186"/>
        <v>#DIV/0!</v>
      </c>
      <c r="F123" s="126" t="e">
        <f t="shared" si="186"/>
        <v>#DIV/0!</v>
      </c>
      <c r="G123" s="126" t="e">
        <f t="shared" si="186"/>
        <v>#DIV/0!</v>
      </c>
      <c r="H123" s="126" t="e">
        <f t="shared" si="186"/>
        <v>#DIV/0!</v>
      </c>
      <c r="I123" s="126" t="e">
        <f t="shared" si="186"/>
        <v>#DIV/0!</v>
      </c>
      <c r="J123" s="126" t="e">
        <f t="shared" si="186"/>
        <v>#DIV/0!</v>
      </c>
      <c r="K123" s="126" t="e">
        <f t="shared" si="186"/>
        <v>#DIV/0!</v>
      </c>
    </row>
    <row r="124" spans="2:11" ht="15.75" x14ac:dyDescent="0.75">
      <c r="B124" s="9"/>
      <c r="C124" s="26"/>
      <c r="D124" s="26"/>
      <c r="E124" s="26"/>
      <c r="F124" s="26"/>
      <c r="G124" s="26"/>
      <c r="H124" s="26"/>
      <c r="I124" s="26"/>
      <c r="J124" s="26"/>
      <c r="K124" s="26"/>
    </row>
    <row r="125" spans="2:11" x14ac:dyDescent="0.75">
      <c r="C125" s="27"/>
      <c r="D125" s="26"/>
      <c r="E125" s="26"/>
      <c r="F125" s="26"/>
      <c r="G125" s="26"/>
      <c r="H125" s="26"/>
      <c r="I125" s="26"/>
      <c r="J125" s="26"/>
      <c r="K125" s="26"/>
    </row>
    <row r="126" spans="2:11" s="31" customFormat="1" ht="15.75" customHeight="1" x14ac:dyDescent="0.75">
      <c r="B126" s="23"/>
      <c r="C126" s="273" t="s">
        <v>138</v>
      </c>
      <c r="D126" s="274"/>
      <c r="E126" s="274"/>
      <c r="F126" s="274"/>
      <c r="G126" s="274"/>
      <c r="H126" s="274"/>
      <c r="I126" s="274"/>
      <c r="J126" s="274"/>
      <c r="K126" s="275"/>
    </row>
    <row r="127" spans="2:11" s="31" customFormat="1" ht="30" customHeight="1" x14ac:dyDescent="0.75">
      <c r="B127" s="21" t="s">
        <v>133</v>
      </c>
      <c r="C127" s="264"/>
      <c r="D127" s="265"/>
      <c r="E127" s="265"/>
      <c r="F127" s="265"/>
      <c r="G127" s="265"/>
      <c r="H127" s="265"/>
      <c r="I127" s="265"/>
      <c r="J127" s="265"/>
      <c r="K127" s="266"/>
    </row>
    <row r="128" spans="2:11" s="31" customFormat="1" ht="15.95" customHeight="1" x14ac:dyDescent="0.75">
      <c r="B128" s="21" t="s">
        <v>140</v>
      </c>
      <c r="C128" s="267" t="s">
        <v>8</v>
      </c>
      <c r="D128" s="268"/>
      <c r="E128" s="268"/>
      <c r="F128" s="268"/>
      <c r="G128" s="269"/>
      <c r="H128" s="270" t="s">
        <v>9</v>
      </c>
      <c r="I128" s="271"/>
      <c r="J128" s="271"/>
      <c r="K128" s="272"/>
    </row>
    <row r="129" spans="2:11" s="31" customFormat="1" ht="15.75" x14ac:dyDescent="0.75">
      <c r="B129" s="21" t="s">
        <v>134</v>
      </c>
      <c r="C129" s="71">
        <v>2013</v>
      </c>
      <c r="D129" s="71">
        <v>2014</v>
      </c>
      <c r="E129" s="71">
        <v>2015</v>
      </c>
      <c r="F129" s="71">
        <v>2016</v>
      </c>
      <c r="G129" s="71">
        <v>2017</v>
      </c>
      <c r="H129" s="182">
        <v>2018</v>
      </c>
      <c r="I129" s="182">
        <v>2019</v>
      </c>
      <c r="J129" s="182" t="s">
        <v>141</v>
      </c>
      <c r="K129" s="182" t="s">
        <v>142</v>
      </c>
    </row>
    <row r="130" spans="2:11" ht="31" x14ac:dyDescent="0.75">
      <c r="B130" s="21" t="s">
        <v>225</v>
      </c>
      <c r="C130" s="82"/>
      <c r="D130" s="82"/>
      <c r="E130" s="82"/>
      <c r="F130" s="82"/>
      <c r="G130" s="82"/>
      <c r="H130" s="82"/>
      <c r="I130" s="82"/>
      <c r="J130" s="82"/>
      <c r="K130" s="82"/>
    </row>
    <row r="131" spans="2:11" ht="31" x14ac:dyDescent="0.75">
      <c r="B131" s="21" t="s">
        <v>226</v>
      </c>
      <c r="C131" s="82"/>
      <c r="D131" s="82"/>
      <c r="E131" s="82"/>
      <c r="F131" s="82"/>
      <c r="G131" s="82"/>
      <c r="H131" s="82"/>
      <c r="I131" s="82"/>
      <c r="J131" s="82"/>
      <c r="K131" s="82"/>
    </row>
    <row r="132" spans="2:11" ht="15.75" x14ac:dyDescent="0.75">
      <c r="B132" s="112" t="s">
        <v>171</v>
      </c>
      <c r="C132" s="113">
        <f>SUM(C130:C131)</f>
        <v>0</v>
      </c>
      <c r="D132" s="113">
        <f t="shared" ref="D132" si="187">SUM(D130:D131)</f>
        <v>0</v>
      </c>
      <c r="E132" s="113">
        <f t="shared" ref="E132" si="188">SUM(E130:E131)</f>
        <v>0</v>
      </c>
      <c r="F132" s="113">
        <f t="shared" ref="F132" si="189">SUM(F130:F131)</f>
        <v>0</v>
      </c>
      <c r="G132" s="113">
        <f t="shared" ref="G132" si="190">SUM(G130:G131)</f>
        <v>0</v>
      </c>
      <c r="H132" s="113">
        <f t="shared" ref="H132" si="191">SUM(H130:H131)</f>
        <v>0</v>
      </c>
      <c r="I132" s="113">
        <f t="shared" ref="I132" si="192">SUM(I130:I131)</f>
        <v>0</v>
      </c>
      <c r="J132" s="113">
        <f t="shared" ref="J132" si="193">SUM(J130:J131)</f>
        <v>0</v>
      </c>
      <c r="K132" s="113">
        <f t="shared" ref="K132" si="194">SUM(K130:K131)</f>
        <v>0</v>
      </c>
    </row>
    <row r="133" spans="2:11" ht="31" x14ac:dyDescent="0.75">
      <c r="B133" s="21" t="s">
        <v>227</v>
      </c>
      <c r="C133" s="82"/>
      <c r="D133" s="82"/>
      <c r="E133" s="82"/>
      <c r="F133" s="82"/>
      <c r="G133" s="82"/>
      <c r="H133" s="82"/>
      <c r="I133" s="82"/>
      <c r="J133" s="82"/>
      <c r="K133" s="82"/>
    </row>
    <row r="134" spans="2:11" ht="31" x14ac:dyDescent="0.75">
      <c r="B134" s="21" t="s">
        <v>228</v>
      </c>
      <c r="C134" s="114"/>
      <c r="D134" s="114"/>
      <c r="E134" s="114"/>
      <c r="F134" s="114"/>
      <c r="G134" s="114"/>
      <c r="H134" s="114"/>
      <c r="I134" s="114"/>
      <c r="J134" s="114"/>
      <c r="K134" s="114"/>
    </row>
    <row r="135" spans="2:11" ht="15.75" x14ac:dyDescent="0.75">
      <c r="B135" s="112" t="s">
        <v>172</v>
      </c>
      <c r="C135" s="113">
        <f>SUM(C133:C134)</f>
        <v>0</v>
      </c>
      <c r="D135" s="113">
        <f t="shared" ref="D135" si="195">SUM(D133:D134)</f>
        <v>0</v>
      </c>
      <c r="E135" s="113">
        <f t="shared" ref="E135" si="196">SUM(E133:E134)</f>
        <v>0</v>
      </c>
      <c r="F135" s="113">
        <f t="shared" ref="F135" si="197">SUM(F133:F134)</f>
        <v>0</v>
      </c>
      <c r="G135" s="113">
        <f t="shared" ref="G135" si="198">SUM(G133:G134)</f>
        <v>0</v>
      </c>
      <c r="H135" s="113">
        <f t="shared" ref="H135" si="199">SUM(H133:H134)</f>
        <v>0</v>
      </c>
      <c r="I135" s="113">
        <f t="shared" ref="I135" si="200">SUM(I133:I134)</f>
        <v>0</v>
      </c>
      <c r="J135" s="113">
        <f t="shared" ref="J135" si="201">SUM(J133:J134)</f>
        <v>0</v>
      </c>
      <c r="K135" s="113">
        <f t="shared" ref="K135" si="202">SUM(K133:K134)</f>
        <v>0</v>
      </c>
    </row>
    <row r="136" spans="2:11" ht="15.75" x14ac:dyDescent="0.75">
      <c r="B136" s="169" t="s">
        <v>170</v>
      </c>
      <c r="C136" s="170">
        <f>C132+C135</f>
        <v>0</v>
      </c>
      <c r="D136" s="170">
        <f t="shared" ref="D136" si="203">D132+D135</f>
        <v>0</v>
      </c>
      <c r="E136" s="170">
        <f t="shared" ref="E136" si="204">E132+E135</f>
        <v>0</v>
      </c>
      <c r="F136" s="170">
        <f t="shared" ref="F136" si="205">F132+F135</f>
        <v>0</v>
      </c>
      <c r="G136" s="170">
        <f t="shared" ref="G136" si="206">G132+G135</f>
        <v>0</v>
      </c>
      <c r="H136" s="170">
        <f t="shared" ref="H136" si="207">H132+H135</f>
        <v>0</v>
      </c>
      <c r="I136" s="170">
        <f t="shared" ref="I136" si="208">I132+I135</f>
        <v>0</v>
      </c>
      <c r="J136" s="170">
        <f t="shared" ref="J136" si="209">J132+J135</f>
        <v>0</v>
      </c>
      <c r="K136" s="170">
        <f t="shared" ref="K136" si="210">K132+K135</f>
        <v>0</v>
      </c>
    </row>
    <row r="137" spans="2:11" ht="16.5" thickBot="1" x14ac:dyDescent="0.9">
      <c r="B137" s="116" t="s">
        <v>173</v>
      </c>
      <c r="C137" s="171" t="e">
        <f>C136/C$11</f>
        <v>#DIV/0!</v>
      </c>
      <c r="D137" s="171" t="e">
        <f t="shared" ref="D137" si="211">D136/D$11</f>
        <v>#DIV/0!</v>
      </c>
      <c r="E137" s="171" t="e">
        <f t="shared" ref="E137" si="212">E136/E$11</f>
        <v>#DIV/0!</v>
      </c>
      <c r="F137" s="171" t="e">
        <f t="shared" ref="F137" si="213">F136/F$11</f>
        <v>#DIV/0!</v>
      </c>
      <c r="G137" s="171" t="e">
        <f t="shared" ref="G137" si="214">G136/G$11</f>
        <v>#DIV/0!</v>
      </c>
      <c r="H137" s="171" t="e">
        <f t="shared" ref="H137" si="215">H136/H$11</f>
        <v>#DIV/0!</v>
      </c>
      <c r="I137" s="171" t="e">
        <f t="shared" ref="I137" si="216">I136/I$11</f>
        <v>#DIV/0!</v>
      </c>
      <c r="J137" s="171" t="e">
        <f t="shared" ref="J137" si="217">J136/J$11</f>
        <v>#DIV/0!</v>
      </c>
      <c r="K137" s="171" t="e">
        <f t="shared" ref="K137" si="218">K136/K$11</f>
        <v>#DIV/0!</v>
      </c>
    </row>
    <row r="138" spans="2:11" ht="31" x14ac:dyDescent="0.75">
      <c r="B138" s="22" t="s">
        <v>229</v>
      </c>
      <c r="C138" s="119"/>
      <c r="D138" s="119"/>
      <c r="E138" s="119"/>
      <c r="F138" s="119"/>
      <c r="G138" s="119"/>
      <c r="H138" s="119"/>
      <c r="I138" s="119"/>
      <c r="J138" s="119"/>
      <c r="K138" s="119"/>
    </row>
    <row r="139" spans="2:11" ht="31" x14ac:dyDescent="0.75">
      <c r="B139" s="21" t="s">
        <v>230</v>
      </c>
      <c r="C139" s="119"/>
      <c r="D139" s="119"/>
      <c r="E139" s="119"/>
      <c r="F139" s="119"/>
      <c r="G139" s="119"/>
      <c r="H139" s="120"/>
      <c r="I139" s="120"/>
      <c r="J139" s="120"/>
      <c r="K139" s="120"/>
    </row>
    <row r="140" spans="2:11" ht="15.75" x14ac:dyDescent="0.75">
      <c r="B140" s="115" t="s">
        <v>174</v>
      </c>
      <c r="C140" s="121">
        <f>SUM(C138:C139)</f>
        <v>0</v>
      </c>
      <c r="D140" s="121">
        <f t="shared" ref="D140" si="219">SUM(D138:D139)</f>
        <v>0</v>
      </c>
      <c r="E140" s="121">
        <f t="shared" ref="E140" si="220">SUM(E138:E139)</f>
        <v>0</v>
      </c>
      <c r="F140" s="121">
        <f t="shared" ref="F140" si="221">SUM(F138:F139)</f>
        <v>0</v>
      </c>
      <c r="G140" s="121">
        <f t="shared" ref="G140" si="222">SUM(G138:G139)</f>
        <v>0</v>
      </c>
      <c r="H140" s="121">
        <f t="shared" ref="H140" si="223">SUM(H138:H139)</f>
        <v>0</v>
      </c>
      <c r="I140" s="121">
        <f t="shared" ref="I140" si="224">SUM(I138:I139)</f>
        <v>0</v>
      </c>
      <c r="J140" s="121">
        <f t="shared" ref="J140" si="225">SUM(J138:J139)</f>
        <v>0</v>
      </c>
      <c r="K140" s="121">
        <f t="shared" ref="K140" si="226">SUM(K138:K139)</f>
        <v>0</v>
      </c>
    </row>
    <row r="141" spans="2:11" ht="31" x14ac:dyDescent="0.75">
      <c r="B141" s="22" t="s">
        <v>231</v>
      </c>
      <c r="C141" s="119"/>
      <c r="D141" s="119"/>
      <c r="E141" s="119"/>
      <c r="F141" s="119"/>
      <c r="G141" s="119"/>
      <c r="H141" s="120"/>
      <c r="I141" s="120"/>
      <c r="J141" s="120"/>
      <c r="K141" s="120"/>
    </row>
    <row r="142" spans="2:11" ht="31" x14ac:dyDescent="0.75">
      <c r="B142" s="22" t="s">
        <v>232</v>
      </c>
      <c r="C142" s="122"/>
      <c r="D142" s="122"/>
      <c r="E142" s="122"/>
      <c r="F142" s="122"/>
      <c r="G142" s="122"/>
      <c r="H142" s="123"/>
      <c r="I142" s="123"/>
      <c r="J142" s="123"/>
      <c r="K142" s="123"/>
    </row>
    <row r="143" spans="2:11" ht="15.75" x14ac:dyDescent="0.75">
      <c r="B143" s="112" t="s">
        <v>175</v>
      </c>
      <c r="C143" s="125">
        <f>SUM(C141:C142)</f>
        <v>0</v>
      </c>
      <c r="D143" s="125">
        <f t="shared" ref="D143" si="227">SUM(D141:D142)</f>
        <v>0</v>
      </c>
      <c r="E143" s="125">
        <f t="shared" ref="E143" si="228">SUM(E141:E142)</f>
        <v>0</v>
      </c>
      <c r="F143" s="125">
        <f t="shared" ref="F143" si="229">SUM(F141:F142)</f>
        <v>0</v>
      </c>
      <c r="G143" s="125">
        <f t="shared" ref="G143" si="230">SUM(G141:G142)</f>
        <v>0</v>
      </c>
      <c r="H143" s="125">
        <f t="shared" ref="H143" si="231">SUM(H141:H142)</f>
        <v>0</v>
      </c>
      <c r="I143" s="125">
        <f t="shared" ref="I143" si="232">SUM(I141:I142)</f>
        <v>0</v>
      </c>
      <c r="J143" s="125">
        <f t="shared" ref="J143" si="233">SUM(J141:J142)</f>
        <v>0</v>
      </c>
      <c r="K143" s="125">
        <f t="shared" ref="K143" si="234">SUM(K141:K142)</f>
        <v>0</v>
      </c>
    </row>
    <row r="144" spans="2:11" ht="15.75" x14ac:dyDescent="0.75">
      <c r="B144" s="112" t="s">
        <v>176</v>
      </c>
      <c r="C144" s="124">
        <f>C140+C143</f>
        <v>0</v>
      </c>
      <c r="D144" s="124">
        <f t="shared" ref="D144" si="235">D140+D143</f>
        <v>0</v>
      </c>
      <c r="E144" s="124">
        <f t="shared" ref="E144" si="236">E140+E143</f>
        <v>0</v>
      </c>
      <c r="F144" s="124">
        <f t="shared" ref="F144" si="237">F140+F143</f>
        <v>0</v>
      </c>
      <c r="G144" s="124">
        <f t="shared" ref="G144" si="238">G140+G143</f>
        <v>0</v>
      </c>
      <c r="H144" s="124">
        <f t="shared" ref="H144" si="239">H140+H143</f>
        <v>0</v>
      </c>
      <c r="I144" s="124">
        <f t="shared" ref="I144" si="240">I140+I143</f>
        <v>0</v>
      </c>
      <c r="J144" s="124">
        <f t="shared" ref="J144" si="241">J140+J143</f>
        <v>0</v>
      </c>
      <c r="K144" s="124">
        <f t="shared" ref="K144" si="242">K140+K143</f>
        <v>0</v>
      </c>
    </row>
    <row r="145" spans="2:11" ht="15.75" x14ac:dyDescent="0.75">
      <c r="B145" s="117" t="s">
        <v>177</v>
      </c>
      <c r="C145" s="118" t="e">
        <f>C136/C144</f>
        <v>#DIV/0!</v>
      </c>
      <c r="D145" s="118" t="e">
        <f t="shared" ref="D145:K145" si="243">D136/D144</f>
        <v>#DIV/0!</v>
      </c>
      <c r="E145" s="118" t="e">
        <f t="shared" si="243"/>
        <v>#DIV/0!</v>
      </c>
      <c r="F145" s="118" t="e">
        <f t="shared" si="243"/>
        <v>#DIV/0!</v>
      </c>
      <c r="G145" s="118" t="e">
        <f t="shared" si="243"/>
        <v>#DIV/0!</v>
      </c>
      <c r="H145" s="118" t="e">
        <f t="shared" si="243"/>
        <v>#DIV/0!</v>
      </c>
      <c r="I145" s="118" t="e">
        <f t="shared" si="243"/>
        <v>#DIV/0!</v>
      </c>
      <c r="J145" s="118" t="e">
        <f t="shared" si="243"/>
        <v>#DIV/0!</v>
      </c>
      <c r="K145" s="118" t="e">
        <f t="shared" si="243"/>
        <v>#DIV/0!</v>
      </c>
    </row>
    <row r="146" spans="2:11" ht="15.75" x14ac:dyDescent="0.75">
      <c r="B146" s="117" t="s">
        <v>178</v>
      </c>
      <c r="C146" s="126" t="e">
        <f>C132/C140</f>
        <v>#DIV/0!</v>
      </c>
      <c r="D146" s="126" t="e">
        <f t="shared" ref="D146:K146" si="244">D132/D140</f>
        <v>#DIV/0!</v>
      </c>
      <c r="E146" s="126" t="e">
        <f t="shared" si="244"/>
        <v>#DIV/0!</v>
      </c>
      <c r="F146" s="126" t="e">
        <f t="shared" si="244"/>
        <v>#DIV/0!</v>
      </c>
      <c r="G146" s="126" t="e">
        <f t="shared" si="244"/>
        <v>#DIV/0!</v>
      </c>
      <c r="H146" s="126" t="e">
        <f t="shared" si="244"/>
        <v>#DIV/0!</v>
      </c>
      <c r="I146" s="126" t="e">
        <f t="shared" si="244"/>
        <v>#DIV/0!</v>
      </c>
      <c r="J146" s="126" t="e">
        <f t="shared" si="244"/>
        <v>#DIV/0!</v>
      </c>
      <c r="K146" s="126" t="e">
        <f t="shared" si="244"/>
        <v>#DIV/0!</v>
      </c>
    </row>
    <row r="147" spans="2:11" ht="31" x14ac:dyDescent="0.75">
      <c r="B147" s="117" t="s">
        <v>179</v>
      </c>
      <c r="C147" s="126" t="e">
        <f>C135/C143</f>
        <v>#DIV/0!</v>
      </c>
      <c r="D147" s="126" t="e">
        <f t="shared" ref="D147:K147" si="245">D135/D143</f>
        <v>#DIV/0!</v>
      </c>
      <c r="E147" s="126" t="e">
        <f t="shared" si="245"/>
        <v>#DIV/0!</v>
      </c>
      <c r="F147" s="126" t="e">
        <f t="shared" si="245"/>
        <v>#DIV/0!</v>
      </c>
      <c r="G147" s="126" t="e">
        <f t="shared" si="245"/>
        <v>#DIV/0!</v>
      </c>
      <c r="H147" s="126" t="e">
        <f t="shared" si="245"/>
        <v>#DIV/0!</v>
      </c>
      <c r="I147" s="126" t="e">
        <f t="shared" si="245"/>
        <v>#DIV/0!</v>
      </c>
      <c r="J147" s="126" t="e">
        <f t="shared" si="245"/>
        <v>#DIV/0!</v>
      </c>
      <c r="K147" s="126" t="e">
        <f t="shared" si="245"/>
        <v>#DIV/0!</v>
      </c>
    </row>
    <row r="148" spans="2:11" ht="15.75" x14ac:dyDescent="0.75">
      <c r="B148" s="9"/>
      <c r="C148" s="26"/>
      <c r="D148" s="26"/>
      <c r="E148" s="26"/>
      <c r="F148" s="26"/>
      <c r="G148" s="26"/>
      <c r="H148" s="26"/>
      <c r="I148" s="26"/>
      <c r="J148" s="26"/>
      <c r="K148" s="26"/>
    </row>
    <row r="149" spans="2:11" x14ac:dyDescent="0.75">
      <c r="C149" s="27"/>
      <c r="D149" s="26"/>
      <c r="E149" s="26"/>
      <c r="F149" s="26"/>
      <c r="G149" s="26"/>
      <c r="H149" s="26"/>
      <c r="I149" s="26"/>
      <c r="J149" s="26"/>
      <c r="K149" s="26"/>
    </row>
    <row r="150" spans="2:11" s="31" customFormat="1" ht="15.75" customHeight="1" x14ac:dyDescent="0.75">
      <c r="B150" s="23"/>
      <c r="C150" s="273" t="s">
        <v>138</v>
      </c>
      <c r="D150" s="274"/>
      <c r="E150" s="274"/>
      <c r="F150" s="274"/>
      <c r="G150" s="274"/>
      <c r="H150" s="274"/>
      <c r="I150" s="274"/>
      <c r="J150" s="274"/>
      <c r="K150" s="275"/>
    </row>
    <row r="151" spans="2:11" s="31" customFormat="1" ht="30" customHeight="1" x14ac:dyDescent="0.75">
      <c r="B151" s="21" t="s">
        <v>133</v>
      </c>
      <c r="C151" s="264"/>
      <c r="D151" s="265"/>
      <c r="E151" s="265"/>
      <c r="F151" s="265"/>
      <c r="G151" s="265"/>
      <c r="H151" s="265"/>
      <c r="I151" s="265"/>
      <c r="J151" s="265"/>
      <c r="K151" s="266"/>
    </row>
    <row r="152" spans="2:11" s="31" customFormat="1" ht="15.95" customHeight="1" x14ac:dyDescent="0.75">
      <c r="B152" s="21" t="s">
        <v>140</v>
      </c>
      <c r="C152" s="267" t="s">
        <v>8</v>
      </c>
      <c r="D152" s="268"/>
      <c r="E152" s="268"/>
      <c r="F152" s="268"/>
      <c r="G152" s="269"/>
      <c r="H152" s="270" t="s">
        <v>9</v>
      </c>
      <c r="I152" s="271"/>
      <c r="J152" s="271"/>
      <c r="K152" s="272"/>
    </row>
    <row r="153" spans="2:11" s="31" customFormat="1" ht="15.75" x14ac:dyDescent="0.75">
      <c r="B153" s="21" t="s">
        <v>134</v>
      </c>
      <c r="C153" s="71">
        <v>2013</v>
      </c>
      <c r="D153" s="71">
        <v>2014</v>
      </c>
      <c r="E153" s="71">
        <v>2015</v>
      </c>
      <c r="F153" s="71">
        <v>2016</v>
      </c>
      <c r="G153" s="71">
        <v>2017</v>
      </c>
      <c r="H153" s="182">
        <v>2018</v>
      </c>
      <c r="I153" s="182">
        <v>2019</v>
      </c>
      <c r="J153" s="182" t="s">
        <v>141</v>
      </c>
      <c r="K153" s="182" t="s">
        <v>142</v>
      </c>
    </row>
    <row r="154" spans="2:11" ht="31" x14ac:dyDescent="0.75">
      <c r="B154" s="21" t="s">
        <v>225</v>
      </c>
      <c r="C154" s="82"/>
      <c r="D154" s="82"/>
      <c r="E154" s="82"/>
      <c r="F154" s="82"/>
      <c r="G154" s="82"/>
      <c r="H154" s="82"/>
      <c r="I154" s="82"/>
      <c r="J154" s="82"/>
      <c r="K154" s="82"/>
    </row>
    <row r="155" spans="2:11" ht="31" x14ac:dyDescent="0.75">
      <c r="B155" s="21" t="s">
        <v>226</v>
      </c>
      <c r="C155" s="82"/>
      <c r="D155" s="82"/>
      <c r="E155" s="82"/>
      <c r="F155" s="82"/>
      <c r="G155" s="82"/>
      <c r="H155" s="82"/>
      <c r="I155" s="82"/>
      <c r="J155" s="82"/>
      <c r="K155" s="82"/>
    </row>
    <row r="156" spans="2:11" ht="15.75" x14ac:dyDescent="0.75">
      <c r="B156" s="112" t="s">
        <v>171</v>
      </c>
      <c r="C156" s="113">
        <f>SUM(C154:C155)</f>
        <v>0</v>
      </c>
      <c r="D156" s="113">
        <f t="shared" ref="D156" si="246">SUM(D154:D155)</f>
        <v>0</v>
      </c>
      <c r="E156" s="113">
        <f t="shared" ref="E156" si="247">SUM(E154:E155)</f>
        <v>0</v>
      </c>
      <c r="F156" s="113">
        <f t="shared" ref="F156" si="248">SUM(F154:F155)</f>
        <v>0</v>
      </c>
      <c r="G156" s="113">
        <f t="shared" ref="G156" si="249">SUM(G154:G155)</f>
        <v>0</v>
      </c>
      <c r="H156" s="113">
        <f t="shared" ref="H156" si="250">SUM(H154:H155)</f>
        <v>0</v>
      </c>
      <c r="I156" s="113">
        <f t="shared" ref="I156" si="251">SUM(I154:I155)</f>
        <v>0</v>
      </c>
      <c r="J156" s="113">
        <f t="shared" ref="J156" si="252">SUM(J154:J155)</f>
        <v>0</v>
      </c>
      <c r="K156" s="113">
        <f t="shared" ref="K156" si="253">SUM(K154:K155)</f>
        <v>0</v>
      </c>
    </row>
    <row r="157" spans="2:11" ht="31" x14ac:dyDescent="0.75">
      <c r="B157" s="21" t="s">
        <v>227</v>
      </c>
      <c r="C157" s="82"/>
      <c r="D157" s="82"/>
      <c r="E157" s="82"/>
      <c r="F157" s="82"/>
      <c r="G157" s="82"/>
      <c r="H157" s="82"/>
      <c r="I157" s="82"/>
      <c r="J157" s="82"/>
      <c r="K157" s="82"/>
    </row>
    <row r="158" spans="2:11" ht="31" x14ac:dyDescent="0.75">
      <c r="B158" s="21" t="s">
        <v>228</v>
      </c>
      <c r="C158" s="114"/>
      <c r="D158" s="114"/>
      <c r="E158" s="114"/>
      <c r="F158" s="114"/>
      <c r="G158" s="114"/>
      <c r="H158" s="114"/>
      <c r="I158" s="114"/>
      <c r="J158" s="114"/>
      <c r="K158" s="114"/>
    </row>
    <row r="159" spans="2:11" ht="15.75" x14ac:dyDescent="0.75">
      <c r="B159" s="112" t="s">
        <v>172</v>
      </c>
      <c r="C159" s="113">
        <f>SUM(C157:C158)</f>
        <v>0</v>
      </c>
      <c r="D159" s="113">
        <f t="shared" ref="D159" si="254">SUM(D157:D158)</f>
        <v>0</v>
      </c>
      <c r="E159" s="113">
        <f t="shared" ref="E159" si="255">SUM(E157:E158)</f>
        <v>0</v>
      </c>
      <c r="F159" s="113">
        <f t="shared" ref="F159" si="256">SUM(F157:F158)</f>
        <v>0</v>
      </c>
      <c r="G159" s="113">
        <f t="shared" ref="G159" si="257">SUM(G157:G158)</f>
        <v>0</v>
      </c>
      <c r="H159" s="113">
        <f t="shared" ref="H159" si="258">SUM(H157:H158)</f>
        <v>0</v>
      </c>
      <c r="I159" s="113">
        <f t="shared" ref="I159" si="259">SUM(I157:I158)</f>
        <v>0</v>
      </c>
      <c r="J159" s="113">
        <f t="shared" ref="J159" si="260">SUM(J157:J158)</f>
        <v>0</v>
      </c>
      <c r="K159" s="113">
        <f t="shared" ref="K159" si="261">SUM(K157:K158)</f>
        <v>0</v>
      </c>
    </row>
    <row r="160" spans="2:11" ht="15.75" x14ac:dyDescent="0.75">
      <c r="B160" s="169" t="s">
        <v>170</v>
      </c>
      <c r="C160" s="170">
        <f>C156+C159</f>
        <v>0</v>
      </c>
      <c r="D160" s="170">
        <f t="shared" ref="D160" si="262">D156+D159</f>
        <v>0</v>
      </c>
      <c r="E160" s="170">
        <f t="shared" ref="E160" si="263">E156+E159</f>
        <v>0</v>
      </c>
      <c r="F160" s="170">
        <f t="shared" ref="F160" si="264">F156+F159</f>
        <v>0</v>
      </c>
      <c r="G160" s="170">
        <f t="shared" ref="G160" si="265">G156+G159</f>
        <v>0</v>
      </c>
      <c r="H160" s="170">
        <f t="shared" ref="H160" si="266">H156+H159</f>
        <v>0</v>
      </c>
      <c r="I160" s="170">
        <f t="shared" ref="I160" si="267">I156+I159</f>
        <v>0</v>
      </c>
      <c r="J160" s="170">
        <f t="shared" ref="J160" si="268">J156+J159</f>
        <v>0</v>
      </c>
      <c r="K160" s="170">
        <f t="shared" ref="K160" si="269">K156+K159</f>
        <v>0</v>
      </c>
    </row>
    <row r="161" spans="2:11" ht="16.5" thickBot="1" x14ac:dyDescent="0.9">
      <c r="B161" s="116" t="s">
        <v>173</v>
      </c>
      <c r="C161" s="171" t="e">
        <f>C160/C$11</f>
        <v>#DIV/0!</v>
      </c>
      <c r="D161" s="171" t="e">
        <f t="shared" ref="D161" si="270">D160/D$11</f>
        <v>#DIV/0!</v>
      </c>
      <c r="E161" s="171" t="e">
        <f t="shared" ref="E161" si="271">E160/E$11</f>
        <v>#DIV/0!</v>
      </c>
      <c r="F161" s="171" t="e">
        <f t="shared" ref="F161" si="272">F160/F$11</f>
        <v>#DIV/0!</v>
      </c>
      <c r="G161" s="171" t="e">
        <f t="shared" ref="G161" si="273">G160/G$11</f>
        <v>#DIV/0!</v>
      </c>
      <c r="H161" s="171" t="e">
        <f t="shared" ref="H161" si="274">H160/H$11</f>
        <v>#DIV/0!</v>
      </c>
      <c r="I161" s="171" t="e">
        <f t="shared" ref="I161" si="275">I160/I$11</f>
        <v>#DIV/0!</v>
      </c>
      <c r="J161" s="171" t="e">
        <f t="shared" ref="J161" si="276">J160/J$11</f>
        <v>#DIV/0!</v>
      </c>
      <c r="K161" s="171" t="e">
        <f t="shared" ref="K161" si="277">K160/K$11</f>
        <v>#DIV/0!</v>
      </c>
    </row>
    <row r="162" spans="2:11" ht="31" x14ac:dyDescent="0.75">
      <c r="B162" s="22" t="s">
        <v>229</v>
      </c>
      <c r="C162" s="119"/>
      <c r="D162" s="119"/>
      <c r="E162" s="119"/>
      <c r="F162" s="119"/>
      <c r="G162" s="119"/>
      <c r="H162" s="119"/>
      <c r="I162" s="119"/>
      <c r="J162" s="119"/>
      <c r="K162" s="119"/>
    </row>
    <row r="163" spans="2:11" ht="31" x14ac:dyDescent="0.75">
      <c r="B163" s="21" t="s">
        <v>230</v>
      </c>
      <c r="C163" s="119"/>
      <c r="D163" s="119"/>
      <c r="E163" s="119"/>
      <c r="F163" s="119"/>
      <c r="G163" s="119"/>
      <c r="H163" s="120"/>
      <c r="I163" s="120"/>
      <c r="J163" s="120"/>
      <c r="K163" s="120"/>
    </row>
    <row r="164" spans="2:11" ht="15.75" x14ac:dyDescent="0.75">
      <c r="B164" s="115" t="s">
        <v>174</v>
      </c>
      <c r="C164" s="121">
        <f>SUM(C162:C163)</f>
        <v>0</v>
      </c>
      <c r="D164" s="121">
        <f t="shared" ref="D164" si="278">SUM(D162:D163)</f>
        <v>0</v>
      </c>
      <c r="E164" s="121">
        <f t="shared" ref="E164" si="279">SUM(E162:E163)</f>
        <v>0</v>
      </c>
      <c r="F164" s="121">
        <f t="shared" ref="F164" si="280">SUM(F162:F163)</f>
        <v>0</v>
      </c>
      <c r="G164" s="121">
        <f t="shared" ref="G164" si="281">SUM(G162:G163)</f>
        <v>0</v>
      </c>
      <c r="H164" s="121">
        <f t="shared" ref="H164" si="282">SUM(H162:H163)</f>
        <v>0</v>
      </c>
      <c r="I164" s="121">
        <f t="shared" ref="I164" si="283">SUM(I162:I163)</f>
        <v>0</v>
      </c>
      <c r="J164" s="121">
        <f t="shared" ref="J164" si="284">SUM(J162:J163)</f>
        <v>0</v>
      </c>
      <c r="K164" s="121">
        <f t="shared" ref="K164" si="285">SUM(K162:K163)</f>
        <v>0</v>
      </c>
    </row>
    <row r="165" spans="2:11" ht="31" x14ac:dyDescent="0.75">
      <c r="B165" s="22" t="s">
        <v>231</v>
      </c>
      <c r="C165" s="119"/>
      <c r="D165" s="119"/>
      <c r="E165" s="119"/>
      <c r="F165" s="119"/>
      <c r="G165" s="119"/>
      <c r="H165" s="120"/>
      <c r="I165" s="120"/>
      <c r="J165" s="120"/>
      <c r="K165" s="120"/>
    </row>
    <row r="166" spans="2:11" ht="31" x14ac:dyDescent="0.75">
      <c r="B166" s="22" t="s">
        <v>232</v>
      </c>
      <c r="C166" s="122"/>
      <c r="D166" s="122"/>
      <c r="E166" s="122"/>
      <c r="F166" s="122"/>
      <c r="G166" s="122"/>
      <c r="H166" s="123"/>
      <c r="I166" s="123"/>
      <c r="J166" s="123"/>
      <c r="K166" s="123"/>
    </row>
    <row r="167" spans="2:11" ht="15.75" x14ac:dyDescent="0.75">
      <c r="B167" s="112" t="s">
        <v>175</v>
      </c>
      <c r="C167" s="125">
        <f>SUM(C165:C166)</f>
        <v>0</v>
      </c>
      <c r="D167" s="125">
        <f t="shared" ref="D167" si="286">SUM(D165:D166)</f>
        <v>0</v>
      </c>
      <c r="E167" s="125">
        <f t="shared" ref="E167" si="287">SUM(E165:E166)</f>
        <v>0</v>
      </c>
      <c r="F167" s="125">
        <f t="shared" ref="F167" si="288">SUM(F165:F166)</f>
        <v>0</v>
      </c>
      <c r="G167" s="125">
        <f t="shared" ref="G167" si="289">SUM(G165:G166)</f>
        <v>0</v>
      </c>
      <c r="H167" s="125">
        <f t="shared" ref="H167" si="290">SUM(H165:H166)</f>
        <v>0</v>
      </c>
      <c r="I167" s="125">
        <f t="shared" ref="I167" si="291">SUM(I165:I166)</f>
        <v>0</v>
      </c>
      <c r="J167" s="125">
        <f t="shared" ref="J167" si="292">SUM(J165:J166)</f>
        <v>0</v>
      </c>
      <c r="K167" s="125">
        <f t="shared" ref="K167" si="293">SUM(K165:K166)</f>
        <v>0</v>
      </c>
    </row>
    <row r="168" spans="2:11" ht="15.75" x14ac:dyDescent="0.75">
      <c r="B168" s="112" t="s">
        <v>176</v>
      </c>
      <c r="C168" s="124">
        <f>C164+C167</f>
        <v>0</v>
      </c>
      <c r="D168" s="124">
        <f t="shared" ref="D168" si="294">D164+D167</f>
        <v>0</v>
      </c>
      <c r="E168" s="124">
        <f t="shared" ref="E168" si="295">E164+E167</f>
        <v>0</v>
      </c>
      <c r="F168" s="124">
        <f t="shared" ref="F168" si="296">F164+F167</f>
        <v>0</v>
      </c>
      <c r="G168" s="124">
        <f t="shared" ref="G168" si="297">G164+G167</f>
        <v>0</v>
      </c>
      <c r="H168" s="124">
        <f t="shared" ref="H168" si="298">H164+H167</f>
        <v>0</v>
      </c>
      <c r="I168" s="124">
        <f t="shared" ref="I168" si="299">I164+I167</f>
        <v>0</v>
      </c>
      <c r="J168" s="124">
        <f t="shared" ref="J168" si="300">J164+J167</f>
        <v>0</v>
      </c>
      <c r="K168" s="124">
        <f t="shared" ref="K168" si="301">K164+K167</f>
        <v>0</v>
      </c>
    </row>
    <row r="169" spans="2:11" ht="15.75" x14ac:dyDescent="0.75">
      <c r="B169" s="117" t="s">
        <v>177</v>
      </c>
      <c r="C169" s="118" t="e">
        <f>C160/C168</f>
        <v>#DIV/0!</v>
      </c>
      <c r="D169" s="118" t="e">
        <f t="shared" ref="D169:K169" si="302">D160/D168</f>
        <v>#DIV/0!</v>
      </c>
      <c r="E169" s="118" t="e">
        <f t="shared" si="302"/>
        <v>#DIV/0!</v>
      </c>
      <c r="F169" s="118" t="e">
        <f t="shared" si="302"/>
        <v>#DIV/0!</v>
      </c>
      <c r="G169" s="118" t="e">
        <f t="shared" si="302"/>
        <v>#DIV/0!</v>
      </c>
      <c r="H169" s="118" t="e">
        <f t="shared" si="302"/>
        <v>#DIV/0!</v>
      </c>
      <c r="I169" s="118" t="e">
        <f t="shared" si="302"/>
        <v>#DIV/0!</v>
      </c>
      <c r="J169" s="118" t="e">
        <f t="shared" si="302"/>
        <v>#DIV/0!</v>
      </c>
      <c r="K169" s="118" t="e">
        <f t="shared" si="302"/>
        <v>#DIV/0!</v>
      </c>
    </row>
    <row r="170" spans="2:11" ht="15.75" x14ac:dyDescent="0.75">
      <c r="B170" s="117" t="s">
        <v>178</v>
      </c>
      <c r="C170" s="126" t="e">
        <f>C156/C164</f>
        <v>#DIV/0!</v>
      </c>
      <c r="D170" s="126" t="e">
        <f t="shared" ref="D170:K170" si="303">D156/D164</f>
        <v>#DIV/0!</v>
      </c>
      <c r="E170" s="126" t="e">
        <f t="shared" si="303"/>
        <v>#DIV/0!</v>
      </c>
      <c r="F170" s="126" t="e">
        <f t="shared" si="303"/>
        <v>#DIV/0!</v>
      </c>
      <c r="G170" s="126" t="e">
        <f t="shared" si="303"/>
        <v>#DIV/0!</v>
      </c>
      <c r="H170" s="126" t="e">
        <f t="shared" si="303"/>
        <v>#DIV/0!</v>
      </c>
      <c r="I170" s="126" t="e">
        <f t="shared" si="303"/>
        <v>#DIV/0!</v>
      </c>
      <c r="J170" s="126" t="e">
        <f t="shared" si="303"/>
        <v>#DIV/0!</v>
      </c>
      <c r="K170" s="126" t="e">
        <f t="shared" si="303"/>
        <v>#DIV/0!</v>
      </c>
    </row>
    <row r="171" spans="2:11" ht="31" x14ac:dyDescent="0.75">
      <c r="B171" s="117" t="s">
        <v>179</v>
      </c>
      <c r="C171" s="126" t="e">
        <f>C159/C167</f>
        <v>#DIV/0!</v>
      </c>
      <c r="D171" s="126" t="e">
        <f t="shared" ref="D171:K171" si="304">D159/D167</f>
        <v>#DIV/0!</v>
      </c>
      <c r="E171" s="126" t="e">
        <f t="shared" si="304"/>
        <v>#DIV/0!</v>
      </c>
      <c r="F171" s="126" t="e">
        <f t="shared" si="304"/>
        <v>#DIV/0!</v>
      </c>
      <c r="G171" s="126" t="e">
        <f t="shared" si="304"/>
        <v>#DIV/0!</v>
      </c>
      <c r="H171" s="126" t="e">
        <f t="shared" si="304"/>
        <v>#DIV/0!</v>
      </c>
      <c r="I171" s="126" t="e">
        <f t="shared" si="304"/>
        <v>#DIV/0!</v>
      </c>
      <c r="J171" s="126" t="e">
        <f t="shared" si="304"/>
        <v>#DIV/0!</v>
      </c>
      <c r="K171" s="126" t="e">
        <f t="shared" si="304"/>
        <v>#DIV/0!</v>
      </c>
    </row>
    <row r="172" spans="2:11" ht="15.75" x14ac:dyDescent="0.75">
      <c r="B172" s="9"/>
      <c r="C172" s="26"/>
      <c r="D172" s="26"/>
      <c r="E172" s="26"/>
      <c r="F172" s="26"/>
      <c r="G172" s="26"/>
      <c r="H172" s="26"/>
      <c r="I172" s="26"/>
      <c r="J172" s="26"/>
      <c r="K172" s="26"/>
    </row>
    <row r="173" spans="2:11" x14ac:dyDescent="0.75">
      <c r="C173" s="27"/>
      <c r="D173" s="26"/>
      <c r="E173" s="26"/>
      <c r="F173" s="26"/>
      <c r="G173" s="26"/>
      <c r="H173" s="26"/>
      <c r="I173" s="26"/>
      <c r="J173" s="26"/>
      <c r="K173" s="26"/>
    </row>
    <row r="174" spans="2:11" s="31" customFormat="1" ht="15.75" customHeight="1" x14ac:dyDescent="0.75">
      <c r="B174" s="23"/>
      <c r="C174" s="273" t="s">
        <v>138</v>
      </c>
      <c r="D174" s="274"/>
      <c r="E174" s="274"/>
      <c r="F174" s="274"/>
      <c r="G174" s="274"/>
      <c r="H174" s="274"/>
      <c r="I174" s="274"/>
      <c r="J174" s="274"/>
      <c r="K174" s="275"/>
    </row>
    <row r="175" spans="2:11" s="31" customFormat="1" ht="30" customHeight="1" x14ac:dyDescent="0.75">
      <c r="B175" s="21" t="s">
        <v>133</v>
      </c>
      <c r="C175" s="264"/>
      <c r="D175" s="265"/>
      <c r="E175" s="265"/>
      <c r="F175" s="265"/>
      <c r="G175" s="265"/>
      <c r="H175" s="265"/>
      <c r="I175" s="265"/>
      <c r="J175" s="265"/>
      <c r="K175" s="266"/>
    </row>
    <row r="176" spans="2:11" s="31" customFormat="1" ht="15.95" customHeight="1" x14ac:dyDescent="0.75">
      <c r="B176" s="21" t="s">
        <v>140</v>
      </c>
      <c r="C176" s="267" t="s">
        <v>8</v>
      </c>
      <c r="D176" s="268"/>
      <c r="E176" s="268"/>
      <c r="F176" s="268"/>
      <c r="G176" s="269"/>
      <c r="H176" s="270" t="s">
        <v>9</v>
      </c>
      <c r="I176" s="271"/>
      <c r="J176" s="271"/>
      <c r="K176" s="272"/>
    </row>
    <row r="177" spans="2:11" s="31" customFormat="1" ht="15.75" x14ac:dyDescent="0.75">
      <c r="B177" s="21" t="s">
        <v>134</v>
      </c>
      <c r="C177" s="71">
        <v>2013</v>
      </c>
      <c r="D177" s="71">
        <v>2014</v>
      </c>
      <c r="E177" s="71">
        <v>2015</v>
      </c>
      <c r="F177" s="71">
        <v>2016</v>
      </c>
      <c r="G177" s="71">
        <v>2017</v>
      </c>
      <c r="H177" s="182">
        <v>2018</v>
      </c>
      <c r="I177" s="182">
        <v>2019</v>
      </c>
      <c r="J177" s="182" t="s">
        <v>141</v>
      </c>
      <c r="K177" s="182" t="s">
        <v>142</v>
      </c>
    </row>
    <row r="178" spans="2:11" ht="31" x14ac:dyDescent="0.75">
      <c r="B178" s="21" t="s">
        <v>225</v>
      </c>
      <c r="C178" s="82"/>
      <c r="D178" s="82"/>
      <c r="E178" s="82"/>
      <c r="F178" s="82"/>
      <c r="G178" s="82"/>
      <c r="H178" s="82"/>
      <c r="I178" s="82"/>
      <c r="J178" s="82"/>
      <c r="K178" s="82"/>
    </row>
    <row r="179" spans="2:11" ht="31" x14ac:dyDescent="0.75">
      <c r="B179" s="21" t="s">
        <v>226</v>
      </c>
      <c r="C179" s="82"/>
      <c r="D179" s="82"/>
      <c r="E179" s="82"/>
      <c r="F179" s="82"/>
      <c r="G179" s="82"/>
      <c r="H179" s="82"/>
      <c r="I179" s="82"/>
      <c r="J179" s="82"/>
      <c r="K179" s="82"/>
    </row>
    <row r="180" spans="2:11" ht="15.75" x14ac:dyDescent="0.75">
      <c r="B180" s="112" t="s">
        <v>171</v>
      </c>
      <c r="C180" s="113">
        <f>SUM(C178:C179)</f>
        <v>0</v>
      </c>
      <c r="D180" s="113">
        <f t="shared" ref="D180" si="305">SUM(D178:D179)</f>
        <v>0</v>
      </c>
      <c r="E180" s="113">
        <f t="shared" ref="E180" si="306">SUM(E178:E179)</f>
        <v>0</v>
      </c>
      <c r="F180" s="113">
        <f t="shared" ref="F180" si="307">SUM(F178:F179)</f>
        <v>0</v>
      </c>
      <c r="G180" s="113">
        <f t="shared" ref="G180" si="308">SUM(G178:G179)</f>
        <v>0</v>
      </c>
      <c r="H180" s="113">
        <f t="shared" ref="H180" si="309">SUM(H178:H179)</f>
        <v>0</v>
      </c>
      <c r="I180" s="113">
        <f t="shared" ref="I180" si="310">SUM(I178:I179)</f>
        <v>0</v>
      </c>
      <c r="J180" s="113">
        <f t="shared" ref="J180" si="311">SUM(J178:J179)</f>
        <v>0</v>
      </c>
      <c r="K180" s="113">
        <f t="shared" ref="K180" si="312">SUM(K178:K179)</f>
        <v>0</v>
      </c>
    </row>
    <row r="181" spans="2:11" ht="31" x14ac:dyDescent="0.75">
      <c r="B181" s="21" t="s">
        <v>227</v>
      </c>
      <c r="C181" s="82"/>
      <c r="D181" s="82"/>
      <c r="E181" s="82"/>
      <c r="F181" s="82"/>
      <c r="G181" s="82"/>
      <c r="H181" s="82"/>
      <c r="I181" s="82"/>
      <c r="J181" s="82"/>
      <c r="K181" s="82"/>
    </row>
    <row r="182" spans="2:11" ht="31" x14ac:dyDescent="0.75">
      <c r="B182" s="21" t="s">
        <v>228</v>
      </c>
      <c r="C182" s="114"/>
      <c r="D182" s="114"/>
      <c r="E182" s="114"/>
      <c r="F182" s="114"/>
      <c r="G182" s="114"/>
      <c r="H182" s="114"/>
      <c r="I182" s="114"/>
      <c r="J182" s="114"/>
      <c r="K182" s="114"/>
    </row>
    <row r="183" spans="2:11" ht="15.75" x14ac:dyDescent="0.75">
      <c r="B183" s="112" t="s">
        <v>172</v>
      </c>
      <c r="C183" s="113">
        <f>SUM(C181:C182)</f>
        <v>0</v>
      </c>
      <c r="D183" s="113">
        <f t="shared" ref="D183" si="313">SUM(D181:D182)</f>
        <v>0</v>
      </c>
      <c r="E183" s="113">
        <f t="shared" ref="E183" si="314">SUM(E181:E182)</f>
        <v>0</v>
      </c>
      <c r="F183" s="113">
        <f t="shared" ref="F183" si="315">SUM(F181:F182)</f>
        <v>0</v>
      </c>
      <c r="G183" s="113">
        <f t="shared" ref="G183" si="316">SUM(G181:G182)</f>
        <v>0</v>
      </c>
      <c r="H183" s="113">
        <f t="shared" ref="H183" si="317">SUM(H181:H182)</f>
        <v>0</v>
      </c>
      <c r="I183" s="113">
        <f t="shared" ref="I183" si="318">SUM(I181:I182)</f>
        <v>0</v>
      </c>
      <c r="J183" s="113">
        <f t="shared" ref="J183" si="319">SUM(J181:J182)</f>
        <v>0</v>
      </c>
      <c r="K183" s="113">
        <f t="shared" ref="K183" si="320">SUM(K181:K182)</f>
        <v>0</v>
      </c>
    </row>
    <row r="184" spans="2:11" ht="15.75" x14ac:dyDescent="0.75">
      <c r="B184" s="169" t="s">
        <v>170</v>
      </c>
      <c r="C184" s="170">
        <f>C180+C183</f>
        <v>0</v>
      </c>
      <c r="D184" s="170">
        <f t="shared" ref="D184" si="321">D180+D183</f>
        <v>0</v>
      </c>
      <c r="E184" s="170">
        <f t="shared" ref="E184" si="322">E180+E183</f>
        <v>0</v>
      </c>
      <c r="F184" s="170">
        <f t="shared" ref="F184" si="323">F180+F183</f>
        <v>0</v>
      </c>
      <c r="G184" s="170">
        <f t="shared" ref="G184" si="324">G180+G183</f>
        <v>0</v>
      </c>
      <c r="H184" s="170">
        <f t="shared" ref="H184" si="325">H180+H183</f>
        <v>0</v>
      </c>
      <c r="I184" s="170">
        <f t="shared" ref="I184" si="326">I180+I183</f>
        <v>0</v>
      </c>
      <c r="J184" s="170">
        <f t="shared" ref="J184" si="327">J180+J183</f>
        <v>0</v>
      </c>
      <c r="K184" s="170">
        <f t="shared" ref="K184" si="328">K180+K183</f>
        <v>0</v>
      </c>
    </row>
    <row r="185" spans="2:11" ht="16.5" thickBot="1" x14ac:dyDescent="0.9">
      <c r="B185" s="116" t="s">
        <v>173</v>
      </c>
      <c r="C185" s="171" t="e">
        <f>C184/C$11</f>
        <v>#DIV/0!</v>
      </c>
      <c r="D185" s="171" t="e">
        <f t="shared" ref="D185" si="329">D184/D$11</f>
        <v>#DIV/0!</v>
      </c>
      <c r="E185" s="171" t="e">
        <f t="shared" ref="E185" si="330">E184/E$11</f>
        <v>#DIV/0!</v>
      </c>
      <c r="F185" s="171" t="e">
        <f t="shared" ref="F185" si="331">F184/F$11</f>
        <v>#DIV/0!</v>
      </c>
      <c r="G185" s="171" t="e">
        <f t="shared" ref="G185" si="332">G184/G$11</f>
        <v>#DIV/0!</v>
      </c>
      <c r="H185" s="171" t="e">
        <f t="shared" ref="H185" si="333">H184/H$11</f>
        <v>#DIV/0!</v>
      </c>
      <c r="I185" s="171" t="e">
        <f t="shared" ref="I185" si="334">I184/I$11</f>
        <v>#DIV/0!</v>
      </c>
      <c r="J185" s="171" t="e">
        <f t="shared" ref="J185" si="335">J184/J$11</f>
        <v>#DIV/0!</v>
      </c>
      <c r="K185" s="171" t="e">
        <f t="shared" ref="K185" si="336">K184/K$11</f>
        <v>#DIV/0!</v>
      </c>
    </row>
    <row r="186" spans="2:11" ht="31" x14ac:dyDescent="0.75">
      <c r="B186" s="22" t="s">
        <v>229</v>
      </c>
      <c r="C186" s="119"/>
      <c r="D186" s="119"/>
      <c r="E186" s="119"/>
      <c r="F186" s="119"/>
      <c r="G186" s="119"/>
      <c r="H186" s="119"/>
      <c r="I186" s="119"/>
      <c r="J186" s="119"/>
      <c r="K186" s="119"/>
    </row>
    <row r="187" spans="2:11" ht="31" x14ac:dyDescent="0.75">
      <c r="B187" s="21" t="s">
        <v>230</v>
      </c>
      <c r="C187" s="119"/>
      <c r="D187" s="119"/>
      <c r="E187" s="119"/>
      <c r="F187" s="119"/>
      <c r="G187" s="119"/>
      <c r="H187" s="120"/>
      <c r="I187" s="120"/>
      <c r="J187" s="120"/>
      <c r="K187" s="120"/>
    </row>
    <row r="188" spans="2:11" ht="15.75" x14ac:dyDescent="0.75">
      <c r="B188" s="115" t="s">
        <v>174</v>
      </c>
      <c r="C188" s="121">
        <f>SUM(C186:C187)</f>
        <v>0</v>
      </c>
      <c r="D188" s="121">
        <f t="shared" ref="D188" si="337">SUM(D186:D187)</f>
        <v>0</v>
      </c>
      <c r="E188" s="121">
        <f t="shared" ref="E188" si="338">SUM(E186:E187)</f>
        <v>0</v>
      </c>
      <c r="F188" s="121">
        <f t="shared" ref="F188" si="339">SUM(F186:F187)</f>
        <v>0</v>
      </c>
      <c r="G188" s="121">
        <f t="shared" ref="G188" si="340">SUM(G186:G187)</f>
        <v>0</v>
      </c>
      <c r="H188" s="121">
        <f t="shared" ref="H188" si="341">SUM(H186:H187)</f>
        <v>0</v>
      </c>
      <c r="I188" s="121">
        <f t="shared" ref="I188" si="342">SUM(I186:I187)</f>
        <v>0</v>
      </c>
      <c r="J188" s="121">
        <f t="shared" ref="J188" si="343">SUM(J186:J187)</f>
        <v>0</v>
      </c>
      <c r="K188" s="121">
        <f t="shared" ref="K188" si="344">SUM(K186:K187)</f>
        <v>0</v>
      </c>
    </row>
    <row r="189" spans="2:11" ht="31" x14ac:dyDescent="0.75">
      <c r="B189" s="22" t="s">
        <v>231</v>
      </c>
      <c r="C189" s="119"/>
      <c r="D189" s="119"/>
      <c r="E189" s="119"/>
      <c r="F189" s="119"/>
      <c r="G189" s="119"/>
      <c r="H189" s="120"/>
      <c r="I189" s="120"/>
      <c r="J189" s="120"/>
      <c r="K189" s="120"/>
    </row>
    <row r="190" spans="2:11" ht="31" x14ac:dyDescent="0.75">
      <c r="B190" s="22" t="s">
        <v>232</v>
      </c>
      <c r="C190" s="122"/>
      <c r="D190" s="122"/>
      <c r="E190" s="122"/>
      <c r="F190" s="122"/>
      <c r="G190" s="122"/>
      <c r="H190" s="123"/>
      <c r="I190" s="123"/>
      <c r="J190" s="123"/>
      <c r="K190" s="123"/>
    </row>
    <row r="191" spans="2:11" ht="15.75" x14ac:dyDescent="0.75">
      <c r="B191" s="112" t="s">
        <v>175</v>
      </c>
      <c r="C191" s="125">
        <f>SUM(C189:C190)</f>
        <v>0</v>
      </c>
      <c r="D191" s="125">
        <f t="shared" ref="D191" si="345">SUM(D189:D190)</f>
        <v>0</v>
      </c>
      <c r="E191" s="125">
        <f t="shared" ref="E191" si="346">SUM(E189:E190)</f>
        <v>0</v>
      </c>
      <c r="F191" s="125">
        <f t="shared" ref="F191" si="347">SUM(F189:F190)</f>
        <v>0</v>
      </c>
      <c r="G191" s="125">
        <f t="shared" ref="G191" si="348">SUM(G189:G190)</f>
        <v>0</v>
      </c>
      <c r="H191" s="125">
        <f t="shared" ref="H191" si="349">SUM(H189:H190)</f>
        <v>0</v>
      </c>
      <c r="I191" s="125">
        <f t="shared" ref="I191" si="350">SUM(I189:I190)</f>
        <v>0</v>
      </c>
      <c r="J191" s="125">
        <f t="shared" ref="J191" si="351">SUM(J189:J190)</f>
        <v>0</v>
      </c>
      <c r="K191" s="125">
        <f t="shared" ref="K191" si="352">SUM(K189:K190)</f>
        <v>0</v>
      </c>
    </row>
    <row r="192" spans="2:11" ht="15.75" x14ac:dyDescent="0.75">
      <c r="B192" s="112" t="s">
        <v>176</v>
      </c>
      <c r="C192" s="124">
        <f>C188+C191</f>
        <v>0</v>
      </c>
      <c r="D192" s="124">
        <f t="shared" ref="D192" si="353">D188+D191</f>
        <v>0</v>
      </c>
      <c r="E192" s="124">
        <f t="shared" ref="E192" si="354">E188+E191</f>
        <v>0</v>
      </c>
      <c r="F192" s="124">
        <f t="shared" ref="F192" si="355">F188+F191</f>
        <v>0</v>
      </c>
      <c r="G192" s="124">
        <f t="shared" ref="G192" si="356">G188+G191</f>
        <v>0</v>
      </c>
      <c r="H192" s="124">
        <f t="shared" ref="H192" si="357">H188+H191</f>
        <v>0</v>
      </c>
      <c r="I192" s="124">
        <f t="shared" ref="I192" si="358">I188+I191</f>
        <v>0</v>
      </c>
      <c r="J192" s="124">
        <f t="shared" ref="J192" si="359">J188+J191</f>
        <v>0</v>
      </c>
      <c r="K192" s="124">
        <f t="shared" ref="K192" si="360">K188+K191</f>
        <v>0</v>
      </c>
    </row>
    <row r="193" spans="2:11" ht="15.75" x14ac:dyDescent="0.75">
      <c r="B193" s="117" t="s">
        <v>177</v>
      </c>
      <c r="C193" s="118" t="e">
        <f>C184/C192</f>
        <v>#DIV/0!</v>
      </c>
      <c r="D193" s="118" t="e">
        <f t="shared" ref="D193:K193" si="361">D184/D192</f>
        <v>#DIV/0!</v>
      </c>
      <c r="E193" s="118" t="e">
        <f t="shared" si="361"/>
        <v>#DIV/0!</v>
      </c>
      <c r="F193" s="118" t="e">
        <f t="shared" si="361"/>
        <v>#DIV/0!</v>
      </c>
      <c r="G193" s="118" t="e">
        <f t="shared" si="361"/>
        <v>#DIV/0!</v>
      </c>
      <c r="H193" s="118" t="e">
        <f t="shared" si="361"/>
        <v>#DIV/0!</v>
      </c>
      <c r="I193" s="118" t="e">
        <f t="shared" si="361"/>
        <v>#DIV/0!</v>
      </c>
      <c r="J193" s="118" t="e">
        <f t="shared" si="361"/>
        <v>#DIV/0!</v>
      </c>
      <c r="K193" s="118" t="e">
        <f t="shared" si="361"/>
        <v>#DIV/0!</v>
      </c>
    </row>
    <row r="194" spans="2:11" ht="15.75" x14ac:dyDescent="0.75">
      <c r="B194" s="117" t="s">
        <v>178</v>
      </c>
      <c r="C194" s="126" t="e">
        <f>C180/C188</f>
        <v>#DIV/0!</v>
      </c>
      <c r="D194" s="126" t="e">
        <f t="shared" ref="D194:K194" si="362">D180/D188</f>
        <v>#DIV/0!</v>
      </c>
      <c r="E194" s="126" t="e">
        <f t="shared" si="362"/>
        <v>#DIV/0!</v>
      </c>
      <c r="F194" s="126" t="e">
        <f t="shared" si="362"/>
        <v>#DIV/0!</v>
      </c>
      <c r="G194" s="126" t="e">
        <f t="shared" si="362"/>
        <v>#DIV/0!</v>
      </c>
      <c r="H194" s="126" t="e">
        <f t="shared" si="362"/>
        <v>#DIV/0!</v>
      </c>
      <c r="I194" s="126" t="e">
        <f t="shared" si="362"/>
        <v>#DIV/0!</v>
      </c>
      <c r="J194" s="126" t="e">
        <f t="shared" si="362"/>
        <v>#DIV/0!</v>
      </c>
      <c r="K194" s="126" t="e">
        <f t="shared" si="362"/>
        <v>#DIV/0!</v>
      </c>
    </row>
    <row r="195" spans="2:11" ht="31" x14ac:dyDescent="0.75">
      <c r="B195" s="117" t="s">
        <v>179</v>
      </c>
      <c r="C195" s="126" t="e">
        <f>C183/C191</f>
        <v>#DIV/0!</v>
      </c>
      <c r="D195" s="126" t="e">
        <f t="shared" ref="D195:K195" si="363">D183/D191</f>
        <v>#DIV/0!</v>
      </c>
      <c r="E195" s="126" t="e">
        <f t="shared" si="363"/>
        <v>#DIV/0!</v>
      </c>
      <c r="F195" s="126" t="e">
        <f t="shared" si="363"/>
        <v>#DIV/0!</v>
      </c>
      <c r="G195" s="126" t="e">
        <f t="shared" si="363"/>
        <v>#DIV/0!</v>
      </c>
      <c r="H195" s="126" t="e">
        <f t="shared" si="363"/>
        <v>#DIV/0!</v>
      </c>
      <c r="I195" s="126" t="e">
        <f t="shared" si="363"/>
        <v>#DIV/0!</v>
      </c>
      <c r="J195" s="126" t="e">
        <f t="shared" si="363"/>
        <v>#DIV/0!</v>
      </c>
      <c r="K195" s="126" t="e">
        <f t="shared" si="363"/>
        <v>#DIV/0!</v>
      </c>
    </row>
    <row r="196" spans="2:11" ht="15.75" x14ac:dyDescent="0.75">
      <c r="B196" s="9"/>
      <c r="C196" s="26"/>
      <c r="D196" s="26"/>
      <c r="E196" s="26"/>
      <c r="F196" s="26"/>
      <c r="G196" s="26"/>
      <c r="H196" s="26"/>
      <c r="I196" s="26"/>
      <c r="J196" s="26"/>
      <c r="K196" s="26"/>
    </row>
    <row r="197" spans="2:11" x14ac:dyDescent="0.75">
      <c r="C197" s="27"/>
      <c r="D197" s="26"/>
      <c r="E197" s="26"/>
      <c r="F197" s="26"/>
      <c r="G197" s="26"/>
      <c r="H197" s="26"/>
      <c r="I197" s="26"/>
      <c r="J197" s="26"/>
      <c r="K197" s="26"/>
    </row>
    <row r="198" spans="2:11" s="31" customFormat="1" ht="15.75" customHeight="1" x14ac:dyDescent="0.75">
      <c r="B198" s="23"/>
      <c r="C198" s="273" t="s">
        <v>138</v>
      </c>
      <c r="D198" s="274"/>
      <c r="E198" s="274"/>
      <c r="F198" s="274"/>
      <c r="G198" s="274"/>
      <c r="H198" s="274"/>
      <c r="I198" s="274"/>
      <c r="J198" s="274"/>
      <c r="K198" s="275"/>
    </row>
    <row r="199" spans="2:11" s="31" customFormat="1" ht="30" customHeight="1" x14ac:dyDescent="0.75">
      <c r="B199" s="21" t="s">
        <v>133</v>
      </c>
      <c r="C199" s="264"/>
      <c r="D199" s="265"/>
      <c r="E199" s="265"/>
      <c r="F199" s="265"/>
      <c r="G199" s="265"/>
      <c r="H199" s="265"/>
      <c r="I199" s="265"/>
      <c r="J199" s="265"/>
      <c r="K199" s="266"/>
    </row>
    <row r="200" spans="2:11" s="31" customFormat="1" ht="15.95" customHeight="1" x14ac:dyDescent="0.75">
      <c r="B200" s="21" t="s">
        <v>140</v>
      </c>
      <c r="C200" s="267" t="s">
        <v>8</v>
      </c>
      <c r="D200" s="268"/>
      <c r="E200" s="268"/>
      <c r="F200" s="268"/>
      <c r="G200" s="269"/>
      <c r="H200" s="270" t="s">
        <v>9</v>
      </c>
      <c r="I200" s="271"/>
      <c r="J200" s="271"/>
      <c r="K200" s="272"/>
    </row>
    <row r="201" spans="2:11" s="31" customFormat="1" ht="15.75" x14ac:dyDescent="0.75">
      <c r="B201" s="21" t="s">
        <v>134</v>
      </c>
      <c r="C201" s="71">
        <v>2013</v>
      </c>
      <c r="D201" s="71">
        <v>2014</v>
      </c>
      <c r="E201" s="71">
        <v>2015</v>
      </c>
      <c r="F201" s="71">
        <v>2016</v>
      </c>
      <c r="G201" s="71">
        <v>2017</v>
      </c>
      <c r="H201" s="182">
        <v>2018</v>
      </c>
      <c r="I201" s="182">
        <v>2019</v>
      </c>
      <c r="J201" s="182" t="s">
        <v>141</v>
      </c>
      <c r="K201" s="182" t="s">
        <v>142</v>
      </c>
    </row>
    <row r="202" spans="2:11" ht="31" x14ac:dyDescent="0.75">
      <c r="B202" s="21" t="s">
        <v>225</v>
      </c>
      <c r="C202" s="82"/>
      <c r="D202" s="82"/>
      <c r="E202" s="82"/>
      <c r="F202" s="82"/>
      <c r="G202" s="82"/>
      <c r="H202" s="82"/>
      <c r="I202" s="82"/>
      <c r="J202" s="82"/>
      <c r="K202" s="82"/>
    </row>
    <row r="203" spans="2:11" ht="31" x14ac:dyDescent="0.75">
      <c r="B203" s="21" t="s">
        <v>226</v>
      </c>
      <c r="C203" s="82"/>
      <c r="D203" s="82"/>
      <c r="E203" s="82"/>
      <c r="F203" s="82"/>
      <c r="G203" s="82"/>
      <c r="H203" s="82"/>
      <c r="I203" s="82"/>
      <c r="J203" s="82"/>
      <c r="K203" s="82"/>
    </row>
    <row r="204" spans="2:11" ht="15.75" x14ac:dyDescent="0.75">
      <c r="B204" s="112" t="s">
        <v>171</v>
      </c>
      <c r="C204" s="113">
        <f>SUM(C202:C203)</f>
        <v>0</v>
      </c>
      <c r="D204" s="113">
        <f t="shared" ref="D204" si="364">SUM(D202:D203)</f>
        <v>0</v>
      </c>
      <c r="E204" s="113">
        <f t="shared" ref="E204" si="365">SUM(E202:E203)</f>
        <v>0</v>
      </c>
      <c r="F204" s="113">
        <f t="shared" ref="F204" si="366">SUM(F202:F203)</f>
        <v>0</v>
      </c>
      <c r="G204" s="113">
        <f t="shared" ref="G204" si="367">SUM(G202:G203)</f>
        <v>0</v>
      </c>
      <c r="H204" s="113">
        <f t="shared" ref="H204" si="368">SUM(H202:H203)</f>
        <v>0</v>
      </c>
      <c r="I204" s="113">
        <f t="shared" ref="I204" si="369">SUM(I202:I203)</f>
        <v>0</v>
      </c>
      <c r="J204" s="113">
        <f t="shared" ref="J204" si="370">SUM(J202:J203)</f>
        <v>0</v>
      </c>
      <c r="K204" s="113">
        <f t="shared" ref="K204" si="371">SUM(K202:K203)</f>
        <v>0</v>
      </c>
    </row>
    <row r="205" spans="2:11" ht="31" x14ac:dyDescent="0.75">
      <c r="B205" s="21" t="s">
        <v>227</v>
      </c>
      <c r="C205" s="82"/>
      <c r="D205" s="82"/>
      <c r="E205" s="82"/>
      <c r="F205" s="82"/>
      <c r="G205" s="82"/>
      <c r="H205" s="82"/>
      <c r="I205" s="82"/>
      <c r="J205" s="82"/>
      <c r="K205" s="82"/>
    </row>
    <row r="206" spans="2:11" ht="31" x14ac:dyDescent="0.75">
      <c r="B206" s="21" t="s">
        <v>228</v>
      </c>
      <c r="C206" s="114"/>
      <c r="D206" s="114"/>
      <c r="E206" s="114"/>
      <c r="F206" s="114"/>
      <c r="G206" s="114"/>
      <c r="H206" s="114"/>
      <c r="I206" s="114"/>
      <c r="J206" s="114"/>
      <c r="K206" s="114"/>
    </row>
    <row r="207" spans="2:11" ht="15.75" x14ac:dyDescent="0.75">
      <c r="B207" s="112" t="s">
        <v>172</v>
      </c>
      <c r="C207" s="113">
        <f>SUM(C205:C206)</f>
        <v>0</v>
      </c>
      <c r="D207" s="113">
        <f t="shared" ref="D207" si="372">SUM(D205:D206)</f>
        <v>0</v>
      </c>
      <c r="E207" s="113">
        <f t="shared" ref="E207" si="373">SUM(E205:E206)</f>
        <v>0</v>
      </c>
      <c r="F207" s="113">
        <f t="shared" ref="F207" si="374">SUM(F205:F206)</f>
        <v>0</v>
      </c>
      <c r="G207" s="113">
        <f t="shared" ref="G207" si="375">SUM(G205:G206)</f>
        <v>0</v>
      </c>
      <c r="H207" s="113">
        <f t="shared" ref="H207" si="376">SUM(H205:H206)</f>
        <v>0</v>
      </c>
      <c r="I207" s="113">
        <f t="shared" ref="I207" si="377">SUM(I205:I206)</f>
        <v>0</v>
      </c>
      <c r="J207" s="113">
        <f t="shared" ref="J207" si="378">SUM(J205:J206)</f>
        <v>0</v>
      </c>
      <c r="K207" s="113">
        <f t="shared" ref="K207" si="379">SUM(K205:K206)</f>
        <v>0</v>
      </c>
    </row>
    <row r="208" spans="2:11" ht="15.75" x14ac:dyDescent="0.75">
      <c r="B208" s="169" t="s">
        <v>170</v>
      </c>
      <c r="C208" s="170">
        <f>C204+C207</f>
        <v>0</v>
      </c>
      <c r="D208" s="170">
        <f t="shared" ref="D208" si="380">D204+D207</f>
        <v>0</v>
      </c>
      <c r="E208" s="170">
        <f t="shared" ref="E208" si="381">E204+E207</f>
        <v>0</v>
      </c>
      <c r="F208" s="170">
        <f t="shared" ref="F208" si="382">F204+F207</f>
        <v>0</v>
      </c>
      <c r="G208" s="170">
        <f t="shared" ref="G208" si="383">G204+G207</f>
        <v>0</v>
      </c>
      <c r="H208" s="170">
        <f t="shared" ref="H208" si="384">H204+H207</f>
        <v>0</v>
      </c>
      <c r="I208" s="170">
        <f t="shared" ref="I208" si="385">I204+I207</f>
        <v>0</v>
      </c>
      <c r="J208" s="170">
        <f t="shared" ref="J208" si="386">J204+J207</f>
        <v>0</v>
      </c>
      <c r="K208" s="170">
        <f t="shared" ref="K208" si="387">K204+K207</f>
        <v>0</v>
      </c>
    </row>
    <row r="209" spans="2:11" ht="16.5" thickBot="1" x14ac:dyDescent="0.9">
      <c r="B209" s="116" t="s">
        <v>173</v>
      </c>
      <c r="C209" s="171" t="e">
        <f>C208/C$11</f>
        <v>#DIV/0!</v>
      </c>
      <c r="D209" s="171" t="e">
        <f t="shared" ref="D209" si="388">D208/D$11</f>
        <v>#DIV/0!</v>
      </c>
      <c r="E209" s="171" t="e">
        <f t="shared" ref="E209" si="389">E208/E$11</f>
        <v>#DIV/0!</v>
      </c>
      <c r="F209" s="171" t="e">
        <f t="shared" ref="F209" si="390">F208/F$11</f>
        <v>#DIV/0!</v>
      </c>
      <c r="G209" s="171" t="e">
        <f t="shared" ref="G209" si="391">G208/G$11</f>
        <v>#DIV/0!</v>
      </c>
      <c r="H209" s="171" t="e">
        <f t="shared" ref="H209" si="392">H208/H$11</f>
        <v>#DIV/0!</v>
      </c>
      <c r="I209" s="171" t="e">
        <f t="shared" ref="I209" si="393">I208/I$11</f>
        <v>#DIV/0!</v>
      </c>
      <c r="J209" s="171" t="e">
        <f t="shared" ref="J209" si="394">J208/J$11</f>
        <v>#DIV/0!</v>
      </c>
      <c r="K209" s="171" t="e">
        <f t="shared" ref="K209" si="395">K208/K$11</f>
        <v>#DIV/0!</v>
      </c>
    </row>
    <row r="210" spans="2:11" ht="31" x14ac:dyDescent="0.75">
      <c r="B210" s="22" t="s">
        <v>229</v>
      </c>
      <c r="C210" s="119"/>
      <c r="D210" s="119"/>
      <c r="E210" s="119"/>
      <c r="F210" s="119"/>
      <c r="G210" s="119"/>
      <c r="H210" s="119"/>
      <c r="I210" s="119"/>
      <c r="J210" s="119"/>
      <c r="K210" s="119"/>
    </row>
    <row r="211" spans="2:11" ht="31" x14ac:dyDescent="0.75">
      <c r="B211" s="21" t="s">
        <v>230</v>
      </c>
      <c r="C211" s="119"/>
      <c r="D211" s="119"/>
      <c r="E211" s="119"/>
      <c r="F211" s="119"/>
      <c r="G211" s="119"/>
      <c r="H211" s="120"/>
      <c r="I211" s="120"/>
      <c r="J211" s="120"/>
      <c r="K211" s="120"/>
    </row>
    <row r="212" spans="2:11" ht="15.75" x14ac:dyDescent="0.75">
      <c r="B212" s="115" t="s">
        <v>174</v>
      </c>
      <c r="C212" s="121">
        <f>SUM(C210:C211)</f>
        <v>0</v>
      </c>
      <c r="D212" s="121">
        <f t="shared" ref="D212" si="396">SUM(D210:D211)</f>
        <v>0</v>
      </c>
      <c r="E212" s="121">
        <f t="shared" ref="E212" si="397">SUM(E210:E211)</f>
        <v>0</v>
      </c>
      <c r="F212" s="121">
        <f t="shared" ref="F212" si="398">SUM(F210:F211)</f>
        <v>0</v>
      </c>
      <c r="G212" s="121">
        <f t="shared" ref="G212" si="399">SUM(G210:G211)</f>
        <v>0</v>
      </c>
      <c r="H212" s="121">
        <f t="shared" ref="H212" si="400">SUM(H210:H211)</f>
        <v>0</v>
      </c>
      <c r="I212" s="121">
        <f t="shared" ref="I212" si="401">SUM(I210:I211)</f>
        <v>0</v>
      </c>
      <c r="J212" s="121">
        <f t="shared" ref="J212" si="402">SUM(J210:J211)</f>
        <v>0</v>
      </c>
      <c r="K212" s="121">
        <f t="shared" ref="K212" si="403">SUM(K210:K211)</f>
        <v>0</v>
      </c>
    </row>
    <row r="213" spans="2:11" ht="31" x14ac:dyDescent="0.75">
      <c r="B213" s="22" t="s">
        <v>231</v>
      </c>
      <c r="C213" s="119"/>
      <c r="D213" s="119"/>
      <c r="E213" s="119"/>
      <c r="F213" s="119"/>
      <c r="G213" s="119"/>
      <c r="H213" s="120"/>
      <c r="I213" s="120"/>
      <c r="J213" s="120"/>
      <c r="K213" s="120"/>
    </row>
    <row r="214" spans="2:11" ht="31" x14ac:dyDescent="0.75">
      <c r="B214" s="22" t="s">
        <v>232</v>
      </c>
      <c r="C214" s="122"/>
      <c r="D214" s="122"/>
      <c r="E214" s="122"/>
      <c r="F214" s="122"/>
      <c r="G214" s="122"/>
      <c r="H214" s="123"/>
      <c r="I214" s="123"/>
      <c r="J214" s="123"/>
      <c r="K214" s="123"/>
    </row>
    <row r="215" spans="2:11" ht="15.75" x14ac:dyDescent="0.75">
      <c r="B215" s="112" t="s">
        <v>175</v>
      </c>
      <c r="C215" s="125">
        <f>SUM(C213:C214)</f>
        <v>0</v>
      </c>
      <c r="D215" s="125">
        <f t="shared" ref="D215" si="404">SUM(D213:D214)</f>
        <v>0</v>
      </c>
      <c r="E215" s="125">
        <f t="shared" ref="E215" si="405">SUM(E213:E214)</f>
        <v>0</v>
      </c>
      <c r="F215" s="125">
        <f t="shared" ref="F215" si="406">SUM(F213:F214)</f>
        <v>0</v>
      </c>
      <c r="G215" s="125">
        <f t="shared" ref="G215" si="407">SUM(G213:G214)</f>
        <v>0</v>
      </c>
      <c r="H215" s="125">
        <f t="shared" ref="H215" si="408">SUM(H213:H214)</f>
        <v>0</v>
      </c>
      <c r="I215" s="125">
        <f t="shared" ref="I215" si="409">SUM(I213:I214)</f>
        <v>0</v>
      </c>
      <c r="J215" s="125">
        <f t="shared" ref="J215" si="410">SUM(J213:J214)</f>
        <v>0</v>
      </c>
      <c r="K215" s="125">
        <f t="shared" ref="K215" si="411">SUM(K213:K214)</f>
        <v>0</v>
      </c>
    </row>
    <row r="216" spans="2:11" ht="15.75" x14ac:dyDescent="0.75">
      <c r="B216" s="112" t="s">
        <v>176</v>
      </c>
      <c r="C216" s="124">
        <f>C212+C215</f>
        <v>0</v>
      </c>
      <c r="D216" s="124">
        <f t="shared" ref="D216" si="412">D212+D215</f>
        <v>0</v>
      </c>
      <c r="E216" s="124">
        <f t="shared" ref="E216" si="413">E212+E215</f>
        <v>0</v>
      </c>
      <c r="F216" s="124">
        <f t="shared" ref="F216" si="414">F212+F215</f>
        <v>0</v>
      </c>
      <c r="G216" s="124">
        <f t="shared" ref="G216" si="415">G212+G215</f>
        <v>0</v>
      </c>
      <c r="H216" s="124">
        <f t="shared" ref="H216" si="416">H212+H215</f>
        <v>0</v>
      </c>
      <c r="I216" s="124">
        <f t="shared" ref="I216" si="417">I212+I215</f>
        <v>0</v>
      </c>
      <c r="J216" s="124">
        <f t="shared" ref="J216" si="418">J212+J215</f>
        <v>0</v>
      </c>
      <c r="K216" s="124">
        <f t="shared" ref="K216" si="419">K212+K215</f>
        <v>0</v>
      </c>
    </row>
    <row r="217" spans="2:11" ht="15.75" x14ac:dyDescent="0.75">
      <c r="B217" s="117" t="s">
        <v>177</v>
      </c>
      <c r="C217" s="118" t="e">
        <f>C208/C216</f>
        <v>#DIV/0!</v>
      </c>
      <c r="D217" s="118" t="e">
        <f t="shared" ref="D217:K217" si="420">D208/D216</f>
        <v>#DIV/0!</v>
      </c>
      <c r="E217" s="118" t="e">
        <f t="shared" si="420"/>
        <v>#DIV/0!</v>
      </c>
      <c r="F217" s="118" t="e">
        <f t="shared" si="420"/>
        <v>#DIV/0!</v>
      </c>
      <c r="G217" s="118" t="e">
        <f t="shared" si="420"/>
        <v>#DIV/0!</v>
      </c>
      <c r="H217" s="118" t="e">
        <f t="shared" si="420"/>
        <v>#DIV/0!</v>
      </c>
      <c r="I217" s="118" t="e">
        <f t="shared" si="420"/>
        <v>#DIV/0!</v>
      </c>
      <c r="J217" s="118" t="e">
        <f t="shared" si="420"/>
        <v>#DIV/0!</v>
      </c>
      <c r="K217" s="118" t="e">
        <f t="shared" si="420"/>
        <v>#DIV/0!</v>
      </c>
    </row>
    <row r="218" spans="2:11" ht="15.75" x14ac:dyDescent="0.75">
      <c r="B218" s="117" t="s">
        <v>178</v>
      </c>
      <c r="C218" s="126" t="e">
        <f>C204/C212</f>
        <v>#DIV/0!</v>
      </c>
      <c r="D218" s="126" t="e">
        <f t="shared" ref="D218:K218" si="421">D204/D212</f>
        <v>#DIV/0!</v>
      </c>
      <c r="E218" s="126" t="e">
        <f t="shared" si="421"/>
        <v>#DIV/0!</v>
      </c>
      <c r="F218" s="126" t="e">
        <f t="shared" si="421"/>
        <v>#DIV/0!</v>
      </c>
      <c r="G218" s="126" t="e">
        <f t="shared" si="421"/>
        <v>#DIV/0!</v>
      </c>
      <c r="H218" s="126" t="e">
        <f t="shared" si="421"/>
        <v>#DIV/0!</v>
      </c>
      <c r="I218" s="126" t="e">
        <f t="shared" si="421"/>
        <v>#DIV/0!</v>
      </c>
      <c r="J218" s="126" t="e">
        <f t="shared" si="421"/>
        <v>#DIV/0!</v>
      </c>
      <c r="K218" s="126" t="e">
        <f t="shared" si="421"/>
        <v>#DIV/0!</v>
      </c>
    </row>
    <row r="219" spans="2:11" ht="31" x14ac:dyDescent="0.75">
      <c r="B219" s="117" t="s">
        <v>179</v>
      </c>
      <c r="C219" s="126" t="e">
        <f>C207/C215</f>
        <v>#DIV/0!</v>
      </c>
      <c r="D219" s="126" t="e">
        <f t="shared" ref="D219:K219" si="422">D207/D215</f>
        <v>#DIV/0!</v>
      </c>
      <c r="E219" s="126" t="e">
        <f t="shared" si="422"/>
        <v>#DIV/0!</v>
      </c>
      <c r="F219" s="126" t="e">
        <f t="shared" si="422"/>
        <v>#DIV/0!</v>
      </c>
      <c r="G219" s="126" t="e">
        <f t="shared" si="422"/>
        <v>#DIV/0!</v>
      </c>
      <c r="H219" s="126" t="e">
        <f t="shared" si="422"/>
        <v>#DIV/0!</v>
      </c>
      <c r="I219" s="126" t="e">
        <f t="shared" si="422"/>
        <v>#DIV/0!</v>
      </c>
      <c r="J219" s="126" t="e">
        <f t="shared" si="422"/>
        <v>#DIV/0!</v>
      </c>
      <c r="K219" s="126" t="e">
        <f t="shared" si="422"/>
        <v>#DIV/0!</v>
      </c>
    </row>
    <row r="220" spans="2:11" ht="15.75" x14ac:dyDescent="0.75">
      <c r="B220" s="9"/>
      <c r="C220" s="26"/>
      <c r="D220" s="26"/>
      <c r="E220" s="26"/>
      <c r="F220" s="26"/>
      <c r="G220" s="26"/>
      <c r="H220" s="26"/>
      <c r="I220" s="26"/>
      <c r="J220" s="26"/>
      <c r="K220" s="26"/>
    </row>
    <row r="221" spans="2:11" x14ac:dyDescent="0.75">
      <c r="C221" s="27"/>
      <c r="D221" s="26"/>
      <c r="E221" s="26"/>
      <c r="F221" s="26"/>
      <c r="G221" s="26"/>
      <c r="H221" s="26"/>
      <c r="I221" s="26"/>
      <c r="J221" s="26"/>
      <c r="K221" s="26"/>
    </row>
    <row r="222" spans="2:11" s="31" customFormat="1" ht="15.75" customHeight="1" x14ac:dyDescent="0.75">
      <c r="B222" s="23"/>
      <c r="C222" s="273" t="s">
        <v>138</v>
      </c>
      <c r="D222" s="274"/>
      <c r="E222" s="274"/>
      <c r="F222" s="274"/>
      <c r="G222" s="274"/>
      <c r="H222" s="274"/>
      <c r="I222" s="274"/>
      <c r="J222" s="274"/>
      <c r="K222" s="275"/>
    </row>
    <row r="223" spans="2:11" s="31" customFormat="1" ht="30" customHeight="1" x14ac:dyDescent="0.75">
      <c r="B223" s="21" t="s">
        <v>133</v>
      </c>
      <c r="C223" s="264"/>
      <c r="D223" s="265"/>
      <c r="E223" s="265"/>
      <c r="F223" s="265"/>
      <c r="G223" s="265"/>
      <c r="H223" s="265"/>
      <c r="I223" s="265"/>
      <c r="J223" s="265"/>
      <c r="K223" s="266"/>
    </row>
    <row r="224" spans="2:11" s="31" customFormat="1" ht="15.95" customHeight="1" x14ac:dyDescent="0.75">
      <c r="B224" s="21" t="s">
        <v>140</v>
      </c>
      <c r="C224" s="267" t="s">
        <v>8</v>
      </c>
      <c r="D224" s="268"/>
      <c r="E224" s="268"/>
      <c r="F224" s="268"/>
      <c r="G224" s="269"/>
      <c r="H224" s="270" t="s">
        <v>9</v>
      </c>
      <c r="I224" s="271"/>
      <c r="J224" s="271"/>
      <c r="K224" s="272"/>
    </row>
    <row r="225" spans="2:11" s="31" customFormat="1" ht="15.75" x14ac:dyDescent="0.75">
      <c r="B225" s="21" t="s">
        <v>134</v>
      </c>
      <c r="C225" s="71">
        <v>2013</v>
      </c>
      <c r="D225" s="71">
        <v>2014</v>
      </c>
      <c r="E225" s="71">
        <v>2015</v>
      </c>
      <c r="F225" s="71">
        <v>2016</v>
      </c>
      <c r="G225" s="71">
        <v>2017</v>
      </c>
      <c r="H225" s="182">
        <v>2018</v>
      </c>
      <c r="I225" s="182">
        <v>2019</v>
      </c>
      <c r="J225" s="182" t="s">
        <v>141</v>
      </c>
      <c r="K225" s="182" t="s">
        <v>142</v>
      </c>
    </row>
    <row r="226" spans="2:11" ht="31" x14ac:dyDescent="0.75">
      <c r="B226" s="21" t="s">
        <v>225</v>
      </c>
      <c r="C226" s="82"/>
      <c r="D226" s="82"/>
      <c r="E226" s="82"/>
      <c r="F226" s="82"/>
      <c r="G226" s="82"/>
      <c r="H226" s="82"/>
      <c r="I226" s="82"/>
      <c r="J226" s="82"/>
      <c r="K226" s="82"/>
    </row>
    <row r="227" spans="2:11" ht="31" x14ac:dyDescent="0.75">
      <c r="B227" s="21" t="s">
        <v>226</v>
      </c>
      <c r="C227" s="82"/>
      <c r="D227" s="82"/>
      <c r="E227" s="82"/>
      <c r="F227" s="82"/>
      <c r="G227" s="82"/>
      <c r="H227" s="82"/>
      <c r="I227" s="82"/>
      <c r="J227" s="82"/>
      <c r="K227" s="82"/>
    </row>
    <row r="228" spans="2:11" ht="15.75" x14ac:dyDescent="0.75">
      <c r="B228" s="112" t="s">
        <v>171</v>
      </c>
      <c r="C228" s="113">
        <f>SUM(C226:C227)</f>
        <v>0</v>
      </c>
      <c r="D228" s="113">
        <f t="shared" ref="D228" si="423">SUM(D226:D227)</f>
        <v>0</v>
      </c>
      <c r="E228" s="113">
        <f t="shared" ref="E228" si="424">SUM(E226:E227)</f>
        <v>0</v>
      </c>
      <c r="F228" s="113">
        <f t="shared" ref="F228" si="425">SUM(F226:F227)</f>
        <v>0</v>
      </c>
      <c r="G228" s="113">
        <f t="shared" ref="G228" si="426">SUM(G226:G227)</f>
        <v>0</v>
      </c>
      <c r="H228" s="113">
        <f t="shared" ref="H228" si="427">SUM(H226:H227)</f>
        <v>0</v>
      </c>
      <c r="I228" s="113">
        <f t="shared" ref="I228" si="428">SUM(I226:I227)</f>
        <v>0</v>
      </c>
      <c r="J228" s="113">
        <f t="shared" ref="J228" si="429">SUM(J226:J227)</f>
        <v>0</v>
      </c>
      <c r="K228" s="113">
        <f t="shared" ref="K228" si="430">SUM(K226:K227)</f>
        <v>0</v>
      </c>
    </row>
    <row r="229" spans="2:11" ht="31" x14ac:dyDescent="0.75">
      <c r="B229" s="21" t="s">
        <v>227</v>
      </c>
      <c r="C229" s="82"/>
      <c r="D229" s="82"/>
      <c r="E229" s="82"/>
      <c r="F229" s="82"/>
      <c r="G229" s="82"/>
      <c r="H229" s="82"/>
      <c r="I229" s="82"/>
      <c r="J229" s="82"/>
      <c r="K229" s="82"/>
    </row>
    <row r="230" spans="2:11" ht="31" x14ac:dyDescent="0.75">
      <c r="B230" s="21" t="s">
        <v>228</v>
      </c>
      <c r="C230" s="114"/>
      <c r="D230" s="114"/>
      <c r="E230" s="114"/>
      <c r="F230" s="114"/>
      <c r="G230" s="114"/>
      <c r="H230" s="114"/>
      <c r="I230" s="114"/>
      <c r="J230" s="114"/>
      <c r="K230" s="114"/>
    </row>
    <row r="231" spans="2:11" ht="15.75" x14ac:dyDescent="0.75">
      <c r="B231" s="112" t="s">
        <v>172</v>
      </c>
      <c r="C231" s="113">
        <f>SUM(C229:C230)</f>
        <v>0</v>
      </c>
      <c r="D231" s="113">
        <f t="shared" ref="D231" si="431">SUM(D229:D230)</f>
        <v>0</v>
      </c>
      <c r="E231" s="113">
        <f t="shared" ref="E231" si="432">SUM(E229:E230)</f>
        <v>0</v>
      </c>
      <c r="F231" s="113">
        <f t="shared" ref="F231" si="433">SUM(F229:F230)</f>
        <v>0</v>
      </c>
      <c r="G231" s="113">
        <f t="shared" ref="G231" si="434">SUM(G229:G230)</f>
        <v>0</v>
      </c>
      <c r="H231" s="113">
        <f t="shared" ref="H231" si="435">SUM(H229:H230)</f>
        <v>0</v>
      </c>
      <c r="I231" s="113">
        <f t="shared" ref="I231" si="436">SUM(I229:I230)</f>
        <v>0</v>
      </c>
      <c r="J231" s="113">
        <f t="shared" ref="J231" si="437">SUM(J229:J230)</f>
        <v>0</v>
      </c>
      <c r="K231" s="113">
        <f t="shared" ref="K231" si="438">SUM(K229:K230)</f>
        <v>0</v>
      </c>
    </row>
    <row r="232" spans="2:11" ht="15.75" x14ac:dyDescent="0.75">
      <c r="B232" s="169" t="s">
        <v>170</v>
      </c>
      <c r="C232" s="170">
        <f>C228+C231</f>
        <v>0</v>
      </c>
      <c r="D232" s="170">
        <f t="shared" ref="D232" si="439">D228+D231</f>
        <v>0</v>
      </c>
      <c r="E232" s="170">
        <f t="shared" ref="E232" si="440">E228+E231</f>
        <v>0</v>
      </c>
      <c r="F232" s="170">
        <f t="shared" ref="F232" si="441">F228+F231</f>
        <v>0</v>
      </c>
      <c r="G232" s="170">
        <f t="shared" ref="G232" si="442">G228+G231</f>
        <v>0</v>
      </c>
      <c r="H232" s="170">
        <f t="shared" ref="H232" si="443">H228+H231</f>
        <v>0</v>
      </c>
      <c r="I232" s="170">
        <f t="shared" ref="I232" si="444">I228+I231</f>
        <v>0</v>
      </c>
      <c r="J232" s="170">
        <f t="shared" ref="J232" si="445">J228+J231</f>
        <v>0</v>
      </c>
      <c r="K232" s="170">
        <f t="shared" ref="K232" si="446">K228+K231</f>
        <v>0</v>
      </c>
    </row>
    <row r="233" spans="2:11" ht="16.5" thickBot="1" x14ac:dyDescent="0.9">
      <c r="B233" s="116" t="s">
        <v>173</v>
      </c>
      <c r="C233" s="171" t="e">
        <f>C232/C$11</f>
        <v>#DIV/0!</v>
      </c>
      <c r="D233" s="171" t="e">
        <f t="shared" ref="D233" si="447">D232/D$11</f>
        <v>#DIV/0!</v>
      </c>
      <c r="E233" s="171" t="e">
        <f t="shared" ref="E233" si="448">E232/E$11</f>
        <v>#DIV/0!</v>
      </c>
      <c r="F233" s="171" t="e">
        <f t="shared" ref="F233" si="449">F232/F$11</f>
        <v>#DIV/0!</v>
      </c>
      <c r="G233" s="171" t="e">
        <f t="shared" ref="G233" si="450">G232/G$11</f>
        <v>#DIV/0!</v>
      </c>
      <c r="H233" s="171" t="e">
        <f t="shared" ref="H233" si="451">H232/H$11</f>
        <v>#DIV/0!</v>
      </c>
      <c r="I233" s="171" t="e">
        <f t="shared" ref="I233" si="452">I232/I$11</f>
        <v>#DIV/0!</v>
      </c>
      <c r="J233" s="171" t="e">
        <f t="shared" ref="J233" si="453">J232/J$11</f>
        <v>#DIV/0!</v>
      </c>
      <c r="K233" s="171" t="e">
        <f t="shared" ref="K233" si="454">K232/K$11</f>
        <v>#DIV/0!</v>
      </c>
    </row>
    <row r="234" spans="2:11" ht="31" x14ac:dyDescent="0.75">
      <c r="B234" s="22" t="s">
        <v>229</v>
      </c>
      <c r="C234" s="119"/>
      <c r="D234" s="119"/>
      <c r="E234" s="119"/>
      <c r="F234" s="119"/>
      <c r="G234" s="119"/>
      <c r="H234" s="119"/>
      <c r="I234" s="119"/>
      <c r="J234" s="119"/>
      <c r="K234" s="119"/>
    </row>
    <row r="235" spans="2:11" ht="31" x14ac:dyDescent="0.75">
      <c r="B235" s="21" t="s">
        <v>230</v>
      </c>
      <c r="C235" s="119"/>
      <c r="D235" s="119"/>
      <c r="E235" s="119"/>
      <c r="F235" s="119"/>
      <c r="G235" s="119"/>
      <c r="H235" s="120"/>
      <c r="I235" s="120"/>
      <c r="J235" s="120"/>
      <c r="K235" s="120"/>
    </row>
    <row r="236" spans="2:11" ht="15.75" x14ac:dyDescent="0.75">
      <c r="B236" s="115" t="s">
        <v>174</v>
      </c>
      <c r="C236" s="121">
        <f>SUM(C234:C235)</f>
        <v>0</v>
      </c>
      <c r="D236" s="121">
        <f t="shared" ref="D236" si="455">SUM(D234:D235)</f>
        <v>0</v>
      </c>
      <c r="E236" s="121">
        <f t="shared" ref="E236" si="456">SUM(E234:E235)</f>
        <v>0</v>
      </c>
      <c r="F236" s="121">
        <f t="shared" ref="F236" si="457">SUM(F234:F235)</f>
        <v>0</v>
      </c>
      <c r="G236" s="121">
        <f t="shared" ref="G236" si="458">SUM(G234:G235)</f>
        <v>0</v>
      </c>
      <c r="H236" s="121">
        <f t="shared" ref="H236" si="459">SUM(H234:H235)</f>
        <v>0</v>
      </c>
      <c r="I236" s="121">
        <f t="shared" ref="I236" si="460">SUM(I234:I235)</f>
        <v>0</v>
      </c>
      <c r="J236" s="121">
        <f t="shared" ref="J236" si="461">SUM(J234:J235)</f>
        <v>0</v>
      </c>
      <c r="K236" s="121">
        <f t="shared" ref="K236" si="462">SUM(K234:K235)</f>
        <v>0</v>
      </c>
    </row>
    <row r="237" spans="2:11" ht="31" x14ac:dyDescent="0.75">
      <c r="B237" s="22" t="s">
        <v>231</v>
      </c>
      <c r="C237" s="119"/>
      <c r="D237" s="119"/>
      <c r="E237" s="119"/>
      <c r="F237" s="119"/>
      <c r="G237" s="119"/>
      <c r="H237" s="120"/>
      <c r="I237" s="120"/>
      <c r="J237" s="120"/>
      <c r="K237" s="120"/>
    </row>
    <row r="238" spans="2:11" ht="31" x14ac:dyDescent="0.75">
      <c r="B238" s="22" t="s">
        <v>232</v>
      </c>
      <c r="C238" s="122"/>
      <c r="D238" s="122"/>
      <c r="E238" s="122"/>
      <c r="F238" s="122"/>
      <c r="G238" s="122"/>
      <c r="H238" s="123"/>
      <c r="I238" s="123"/>
      <c r="J238" s="123"/>
      <c r="K238" s="123"/>
    </row>
    <row r="239" spans="2:11" ht="15.75" x14ac:dyDescent="0.75">
      <c r="B239" s="112" t="s">
        <v>175</v>
      </c>
      <c r="C239" s="125">
        <f>SUM(C237:C238)</f>
        <v>0</v>
      </c>
      <c r="D239" s="125">
        <f t="shared" ref="D239" si="463">SUM(D237:D238)</f>
        <v>0</v>
      </c>
      <c r="E239" s="125">
        <f t="shared" ref="E239" si="464">SUM(E237:E238)</f>
        <v>0</v>
      </c>
      <c r="F239" s="125">
        <f t="shared" ref="F239" si="465">SUM(F237:F238)</f>
        <v>0</v>
      </c>
      <c r="G239" s="125">
        <f t="shared" ref="G239" si="466">SUM(G237:G238)</f>
        <v>0</v>
      </c>
      <c r="H239" s="125">
        <f t="shared" ref="H239" si="467">SUM(H237:H238)</f>
        <v>0</v>
      </c>
      <c r="I239" s="125">
        <f t="shared" ref="I239" si="468">SUM(I237:I238)</f>
        <v>0</v>
      </c>
      <c r="J239" s="125">
        <f t="shared" ref="J239" si="469">SUM(J237:J238)</f>
        <v>0</v>
      </c>
      <c r="K239" s="125">
        <f t="shared" ref="K239" si="470">SUM(K237:K238)</f>
        <v>0</v>
      </c>
    </row>
    <row r="240" spans="2:11" ht="15.75" x14ac:dyDescent="0.75">
      <c r="B240" s="112" t="s">
        <v>176</v>
      </c>
      <c r="C240" s="124">
        <f>C236+C239</f>
        <v>0</v>
      </c>
      <c r="D240" s="124">
        <f t="shared" ref="D240" si="471">D236+D239</f>
        <v>0</v>
      </c>
      <c r="E240" s="124">
        <f t="shared" ref="E240" si="472">E236+E239</f>
        <v>0</v>
      </c>
      <c r="F240" s="124">
        <f t="shared" ref="F240" si="473">F236+F239</f>
        <v>0</v>
      </c>
      <c r="G240" s="124">
        <f t="shared" ref="G240" si="474">G236+G239</f>
        <v>0</v>
      </c>
      <c r="H240" s="124">
        <f t="shared" ref="H240" si="475">H236+H239</f>
        <v>0</v>
      </c>
      <c r="I240" s="124">
        <f t="shared" ref="I240" si="476">I236+I239</f>
        <v>0</v>
      </c>
      <c r="J240" s="124">
        <f t="shared" ref="J240" si="477">J236+J239</f>
        <v>0</v>
      </c>
      <c r="K240" s="124">
        <f t="shared" ref="K240" si="478">K236+K239</f>
        <v>0</v>
      </c>
    </row>
    <row r="241" spans="2:11" ht="15.75" x14ac:dyDescent="0.75">
      <c r="B241" s="117" t="s">
        <v>177</v>
      </c>
      <c r="C241" s="118" t="e">
        <f>C232/C240</f>
        <v>#DIV/0!</v>
      </c>
      <c r="D241" s="118" t="e">
        <f t="shared" ref="D241:K241" si="479">D232/D240</f>
        <v>#DIV/0!</v>
      </c>
      <c r="E241" s="118" t="e">
        <f t="shared" si="479"/>
        <v>#DIV/0!</v>
      </c>
      <c r="F241" s="118" t="e">
        <f t="shared" si="479"/>
        <v>#DIV/0!</v>
      </c>
      <c r="G241" s="118" t="e">
        <f t="shared" si="479"/>
        <v>#DIV/0!</v>
      </c>
      <c r="H241" s="118" t="e">
        <f t="shared" si="479"/>
        <v>#DIV/0!</v>
      </c>
      <c r="I241" s="118" t="e">
        <f t="shared" si="479"/>
        <v>#DIV/0!</v>
      </c>
      <c r="J241" s="118" t="e">
        <f t="shared" si="479"/>
        <v>#DIV/0!</v>
      </c>
      <c r="K241" s="118" t="e">
        <f t="shared" si="479"/>
        <v>#DIV/0!</v>
      </c>
    </row>
    <row r="242" spans="2:11" ht="15.75" x14ac:dyDescent="0.75">
      <c r="B242" s="117" t="s">
        <v>178</v>
      </c>
      <c r="C242" s="126" t="e">
        <f>C228/C236</f>
        <v>#DIV/0!</v>
      </c>
      <c r="D242" s="126" t="e">
        <f t="shared" ref="D242:K242" si="480">D228/D236</f>
        <v>#DIV/0!</v>
      </c>
      <c r="E242" s="126" t="e">
        <f t="shared" si="480"/>
        <v>#DIV/0!</v>
      </c>
      <c r="F242" s="126" t="e">
        <f t="shared" si="480"/>
        <v>#DIV/0!</v>
      </c>
      <c r="G242" s="126" t="e">
        <f t="shared" si="480"/>
        <v>#DIV/0!</v>
      </c>
      <c r="H242" s="126" t="e">
        <f t="shared" si="480"/>
        <v>#DIV/0!</v>
      </c>
      <c r="I242" s="126" t="e">
        <f t="shared" si="480"/>
        <v>#DIV/0!</v>
      </c>
      <c r="J242" s="126" t="e">
        <f t="shared" si="480"/>
        <v>#DIV/0!</v>
      </c>
      <c r="K242" s="126" t="e">
        <f t="shared" si="480"/>
        <v>#DIV/0!</v>
      </c>
    </row>
    <row r="243" spans="2:11" ht="31" x14ac:dyDescent="0.75">
      <c r="B243" s="117" t="s">
        <v>179</v>
      </c>
      <c r="C243" s="126" t="e">
        <f>C231/C239</f>
        <v>#DIV/0!</v>
      </c>
      <c r="D243" s="126" t="e">
        <f t="shared" ref="D243:K243" si="481">D231/D239</f>
        <v>#DIV/0!</v>
      </c>
      <c r="E243" s="126" t="e">
        <f t="shared" si="481"/>
        <v>#DIV/0!</v>
      </c>
      <c r="F243" s="126" t="e">
        <f t="shared" si="481"/>
        <v>#DIV/0!</v>
      </c>
      <c r="G243" s="126" t="e">
        <f t="shared" si="481"/>
        <v>#DIV/0!</v>
      </c>
      <c r="H243" s="126" t="e">
        <f t="shared" si="481"/>
        <v>#DIV/0!</v>
      </c>
      <c r="I243" s="126" t="e">
        <f t="shared" si="481"/>
        <v>#DIV/0!</v>
      </c>
      <c r="J243" s="126" t="e">
        <f t="shared" si="481"/>
        <v>#DIV/0!</v>
      </c>
      <c r="K243" s="126" t="e">
        <f t="shared" si="481"/>
        <v>#DIV/0!</v>
      </c>
    </row>
    <row r="244" spans="2:11" ht="15.75" x14ac:dyDescent="0.75">
      <c r="B244" s="9"/>
      <c r="C244" s="26"/>
      <c r="D244" s="26"/>
      <c r="E244" s="26"/>
      <c r="F244" s="26"/>
      <c r="G244" s="26"/>
      <c r="H244" s="26"/>
      <c r="I244" s="26"/>
      <c r="J244" s="26"/>
      <c r="K244" s="26"/>
    </row>
    <row r="245" spans="2:11" x14ac:dyDescent="0.75">
      <c r="C245" s="27"/>
      <c r="D245" s="26"/>
      <c r="E245" s="26"/>
      <c r="F245" s="26"/>
      <c r="G245" s="26"/>
      <c r="H245" s="26"/>
      <c r="I245" s="26"/>
      <c r="J245" s="26"/>
      <c r="K245" s="26"/>
    </row>
    <row r="246" spans="2:11" s="31" customFormat="1" ht="15.75" customHeight="1" x14ac:dyDescent="0.75">
      <c r="B246" s="23"/>
      <c r="C246" s="273" t="s">
        <v>138</v>
      </c>
      <c r="D246" s="274"/>
      <c r="E246" s="274"/>
      <c r="F246" s="274"/>
      <c r="G246" s="274"/>
      <c r="H246" s="274"/>
      <c r="I246" s="274"/>
      <c r="J246" s="274"/>
      <c r="K246" s="275"/>
    </row>
    <row r="247" spans="2:11" s="31" customFormat="1" ht="30" customHeight="1" x14ac:dyDescent="0.75">
      <c r="B247" s="21" t="s">
        <v>133</v>
      </c>
      <c r="C247" s="264"/>
      <c r="D247" s="265"/>
      <c r="E247" s="265"/>
      <c r="F247" s="265"/>
      <c r="G247" s="265"/>
      <c r="H247" s="265"/>
      <c r="I247" s="265"/>
      <c r="J247" s="265"/>
      <c r="K247" s="266"/>
    </row>
    <row r="248" spans="2:11" s="31" customFormat="1" ht="15.95" customHeight="1" x14ac:dyDescent="0.75">
      <c r="B248" s="21" t="s">
        <v>140</v>
      </c>
      <c r="C248" s="267" t="s">
        <v>8</v>
      </c>
      <c r="D248" s="268"/>
      <c r="E248" s="268"/>
      <c r="F248" s="268"/>
      <c r="G248" s="269"/>
      <c r="H248" s="270" t="s">
        <v>9</v>
      </c>
      <c r="I248" s="271"/>
      <c r="J248" s="271"/>
      <c r="K248" s="272"/>
    </row>
    <row r="249" spans="2:11" s="31" customFormat="1" ht="15.75" x14ac:dyDescent="0.75">
      <c r="B249" s="21" t="s">
        <v>134</v>
      </c>
      <c r="C249" s="71">
        <v>2013</v>
      </c>
      <c r="D249" s="71">
        <v>2014</v>
      </c>
      <c r="E249" s="71">
        <v>2015</v>
      </c>
      <c r="F249" s="71">
        <v>2016</v>
      </c>
      <c r="G249" s="71">
        <v>2017</v>
      </c>
      <c r="H249" s="182">
        <v>2018</v>
      </c>
      <c r="I249" s="182">
        <v>2019</v>
      </c>
      <c r="J249" s="182" t="s">
        <v>141</v>
      </c>
      <c r="K249" s="182" t="s">
        <v>142</v>
      </c>
    </row>
    <row r="250" spans="2:11" ht="31" x14ac:dyDescent="0.75">
      <c r="B250" s="21" t="s">
        <v>225</v>
      </c>
      <c r="C250" s="82"/>
      <c r="D250" s="82"/>
      <c r="E250" s="82"/>
      <c r="F250" s="82"/>
      <c r="G250" s="82"/>
      <c r="H250" s="82"/>
      <c r="I250" s="82"/>
      <c r="J250" s="82"/>
      <c r="K250" s="82"/>
    </row>
    <row r="251" spans="2:11" ht="31" x14ac:dyDescent="0.75">
      <c r="B251" s="21" t="s">
        <v>226</v>
      </c>
      <c r="C251" s="82"/>
      <c r="D251" s="82"/>
      <c r="E251" s="82"/>
      <c r="F251" s="82"/>
      <c r="G251" s="82"/>
      <c r="H251" s="82"/>
      <c r="I251" s="82"/>
      <c r="J251" s="82"/>
      <c r="K251" s="82"/>
    </row>
    <row r="252" spans="2:11" ht="15.75" x14ac:dyDescent="0.75">
      <c r="B252" s="112" t="s">
        <v>171</v>
      </c>
      <c r="C252" s="113">
        <f>SUM(C250:C251)</f>
        <v>0</v>
      </c>
      <c r="D252" s="113">
        <f t="shared" ref="D252" si="482">SUM(D250:D251)</f>
        <v>0</v>
      </c>
      <c r="E252" s="113">
        <f t="shared" ref="E252" si="483">SUM(E250:E251)</f>
        <v>0</v>
      </c>
      <c r="F252" s="113">
        <f t="shared" ref="F252" si="484">SUM(F250:F251)</f>
        <v>0</v>
      </c>
      <c r="G252" s="113">
        <f t="shared" ref="G252" si="485">SUM(G250:G251)</f>
        <v>0</v>
      </c>
      <c r="H252" s="113">
        <f t="shared" ref="H252" si="486">SUM(H250:H251)</f>
        <v>0</v>
      </c>
      <c r="I252" s="113">
        <f t="shared" ref="I252" si="487">SUM(I250:I251)</f>
        <v>0</v>
      </c>
      <c r="J252" s="113">
        <f t="shared" ref="J252" si="488">SUM(J250:J251)</f>
        <v>0</v>
      </c>
      <c r="K252" s="113">
        <f t="shared" ref="K252" si="489">SUM(K250:K251)</f>
        <v>0</v>
      </c>
    </row>
    <row r="253" spans="2:11" ht="31" x14ac:dyDescent="0.75">
      <c r="B253" s="21" t="s">
        <v>227</v>
      </c>
      <c r="C253" s="82"/>
      <c r="D253" s="82"/>
      <c r="E253" s="82"/>
      <c r="F253" s="82"/>
      <c r="G253" s="82"/>
      <c r="H253" s="82"/>
      <c r="I253" s="82"/>
      <c r="J253" s="82"/>
      <c r="K253" s="82"/>
    </row>
    <row r="254" spans="2:11" ht="31" x14ac:dyDescent="0.75">
      <c r="B254" s="21" t="s">
        <v>228</v>
      </c>
      <c r="C254" s="114"/>
      <c r="D254" s="114"/>
      <c r="E254" s="114"/>
      <c r="F254" s="114"/>
      <c r="G254" s="114"/>
      <c r="H254" s="114"/>
      <c r="I254" s="114"/>
      <c r="J254" s="114"/>
      <c r="K254" s="114"/>
    </row>
    <row r="255" spans="2:11" ht="15.75" x14ac:dyDescent="0.75">
      <c r="B255" s="112" t="s">
        <v>172</v>
      </c>
      <c r="C255" s="113">
        <f>SUM(C253:C254)</f>
        <v>0</v>
      </c>
      <c r="D255" s="113">
        <f t="shared" ref="D255" si="490">SUM(D253:D254)</f>
        <v>0</v>
      </c>
      <c r="E255" s="113">
        <f t="shared" ref="E255" si="491">SUM(E253:E254)</f>
        <v>0</v>
      </c>
      <c r="F255" s="113">
        <f t="shared" ref="F255" si="492">SUM(F253:F254)</f>
        <v>0</v>
      </c>
      <c r="G255" s="113">
        <f t="shared" ref="G255" si="493">SUM(G253:G254)</f>
        <v>0</v>
      </c>
      <c r="H255" s="113">
        <f t="shared" ref="H255" si="494">SUM(H253:H254)</f>
        <v>0</v>
      </c>
      <c r="I255" s="113">
        <f t="shared" ref="I255" si="495">SUM(I253:I254)</f>
        <v>0</v>
      </c>
      <c r="J255" s="113">
        <f t="shared" ref="J255" si="496">SUM(J253:J254)</f>
        <v>0</v>
      </c>
      <c r="K255" s="113">
        <f t="shared" ref="K255" si="497">SUM(K253:K254)</f>
        <v>0</v>
      </c>
    </row>
    <row r="256" spans="2:11" ht="15.75" x14ac:dyDescent="0.75">
      <c r="B256" s="169" t="s">
        <v>170</v>
      </c>
      <c r="C256" s="170">
        <f>C252+C255</f>
        <v>0</v>
      </c>
      <c r="D256" s="170">
        <f t="shared" ref="D256" si="498">D252+D255</f>
        <v>0</v>
      </c>
      <c r="E256" s="170">
        <f t="shared" ref="E256" si="499">E252+E255</f>
        <v>0</v>
      </c>
      <c r="F256" s="170">
        <f t="shared" ref="F256" si="500">F252+F255</f>
        <v>0</v>
      </c>
      <c r="G256" s="170">
        <f t="shared" ref="G256" si="501">G252+G255</f>
        <v>0</v>
      </c>
      <c r="H256" s="170">
        <f t="shared" ref="H256" si="502">H252+H255</f>
        <v>0</v>
      </c>
      <c r="I256" s="170">
        <f t="shared" ref="I256" si="503">I252+I255</f>
        <v>0</v>
      </c>
      <c r="J256" s="170">
        <f t="shared" ref="J256" si="504">J252+J255</f>
        <v>0</v>
      </c>
      <c r="K256" s="170">
        <f t="shared" ref="K256" si="505">K252+K255</f>
        <v>0</v>
      </c>
    </row>
    <row r="257" spans="2:11" ht="16.5" thickBot="1" x14ac:dyDescent="0.9">
      <c r="B257" s="116" t="s">
        <v>173</v>
      </c>
      <c r="C257" s="171" t="e">
        <f>C256/C$11</f>
        <v>#DIV/0!</v>
      </c>
      <c r="D257" s="171" t="e">
        <f t="shared" ref="D257" si="506">D256/D$11</f>
        <v>#DIV/0!</v>
      </c>
      <c r="E257" s="171" t="e">
        <f t="shared" ref="E257" si="507">E256/E$11</f>
        <v>#DIV/0!</v>
      </c>
      <c r="F257" s="171" t="e">
        <f t="shared" ref="F257" si="508">F256/F$11</f>
        <v>#DIV/0!</v>
      </c>
      <c r="G257" s="171" t="e">
        <f t="shared" ref="G257" si="509">G256/G$11</f>
        <v>#DIV/0!</v>
      </c>
      <c r="H257" s="171" t="e">
        <f t="shared" ref="H257" si="510">H256/H$11</f>
        <v>#DIV/0!</v>
      </c>
      <c r="I257" s="171" t="e">
        <f t="shared" ref="I257" si="511">I256/I$11</f>
        <v>#DIV/0!</v>
      </c>
      <c r="J257" s="171" t="e">
        <f t="shared" ref="J257" si="512">J256/J$11</f>
        <v>#DIV/0!</v>
      </c>
      <c r="K257" s="171" t="e">
        <f t="shared" ref="K257" si="513">K256/K$11</f>
        <v>#DIV/0!</v>
      </c>
    </row>
    <row r="258" spans="2:11" ht="31" x14ac:dyDescent="0.75">
      <c r="B258" s="22" t="s">
        <v>229</v>
      </c>
      <c r="C258" s="119"/>
      <c r="D258" s="119"/>
      <c r="E258" s="119"/>
      <c r="F258" s="119"/>
      <c r="G258" s="119"/>
      <c r="H258" s="119"/>
      <c r="I258" s="119"/>
      <c r="J258" s="119"/>
      <c r="K258" s="119"/>
    </row>
    <row r="259" spans="2:11" ht="31" x14ac:dyDescent="0.75">
      <c r="B259" s="21" t="s">
        <v>230</v>
      </c>
      <c r="C259" s="119"/>
      <c r="D259" s="119"/>
      <c r="E259" s="119"/>
      <c r="F259" s="119"/>
      <c r="G259" s="119"/>
      <c r="H259" s="120"/>
      <c r="I259" s="120"/>
      <c r="J259" s="120"/>
      <c r="K259" s="120"/>
    </row>
    <row r="260" spans="2:11" ht="15.75" x14ac:dyDescent="0.75">
      <c r="B260" s="115" t="s">
        <v>174</v>
      </c>
      <c r="C260" s="121">
        <f>SUM(C258:C259)</f>
        <v>0</v>
      </c>
      <c r="D260" s="121">
        <f t="shared" ref="D260" si="514">SUM(D258:D259)</f>
        <v>0</v>
      </c>
      <c r="E260" s="121">
        <f t="shared" ref="E260" si="515">SUM(E258:E259)</f>
        <v>0</v>
      </c>
      <c r="F260" s="121">
        <f t="shared" ref="F260" si="516">SUM(F258:F259)</f>
        <v>0</v>
      </c>
      <c r="G260" s="121">
        <f t="shared" ref="G260" si="517">SUM(G258:G259)</f>
        <v>0</v>
      </c>
      <c r="H260" s="121">
        <f t="shared" ref="H260" si="518">SUM(H258:H259)</f>
        <v>0</v>
      </c>
      <c r="I260" s="121">
        <f t="shared" ref="I260" si="519">SUM(I258:I259)</f>
        <v>0</v>
      </c>
      <c r="J260" s="121">
        <f t="shared" ref="J260" si="520">SUM(J258:J259)</f>
        <v>0</v>
      </c>
      <c r="K260" s="121">
        <f t="shared" ref="K260" si="521">SUM(K258:K259)</f>
        <v>0</v>
      </c>
    </row>
    <row r="261" spans="2:11" ht="31" x14ac:dyDescent="0.75">
      <c r="B261" s="22" t="s">
        <v>231</v>
      </c>
      <c r="C261" s="119"/>
      <c r="D261" s="119"/>
      <c r="E261" s="119"/>
      <c r="F261" s="119"/>
      <c r="G261" s="119"/>
      <c r="H261" s="120"/>
      <c r="I261" s="120"/>
      <c r="J261" s="120"/>
      <c r="K261" s="120"/>
    </row>
    <row r="262" spans="2:11" ht="31" x14ac:dyDescent="0.75">
      <c r="B262" s="22" t="s">
        <v>232</v>
      </c>
      <c r="C262" s="122"/>
      <c r="D262" s="122"/>
      <c r="E262" s="122"/>
      <c r="F262" s="122"/>
      <c r="G262" s="122"/>
      <c r="H262" s="123"/>
      <c r="I262" s="123"/>
      <c r="J262" s="123"/>
      <c r="K262" s="123"/>
    </row>
    <row r="263" spans="2:11" ht="15.75" x14ac:dyDescent="0.75">
      <c r="B263" s="112" t="s">
        <v>175</v>
      </c>
      <c r="C263" s="125">
        <f>SUM(C261:C262)</f>
        <v>0</v>
      </c>
      <c r="D263" s="125">
        <f t="shared" ref="D263" si="522">SUM(D261:D262)</f>
        <v>0</v>
      </c>
      <c r="E263" s="125">
        <f t="shared" ref="E263" si="523">SUM(E261:E262)</f>
        <v>0</v>
      </c>
      <c r="F263" s="125">
        <f t="shared" ref="F263" si="524">SUM(F261:F262)</f>
        <v>0</v>
      </c>
      <c r="G263" s="125">
        <f t="shared" ref="G263" si="525">SUM(G261:G262)</f>
        <v>0</v>
      </c>
      <c r="H263" s="125">
        <f t="shared" ref="H263" si="526">SUM(H261:H262)</f>
        <v>0</v>
      </c>
      <c r="I263" s="125">
        <f t="shared" ref="I263" si="527">SUM(I261:I262)</f>
        <v>0</v>
      </c>
      <c r="J263" s="125">
        <f t="shared" ref="J263" si="528">SUM(J261:J262)</f>
        <v>0</v>
      </c>
      <c r="K263" s="125">
        <f t="shared" ref="K263" si="529">SUM(K261:K262)</f>
        <v>0</v>
      </c>
    </row>
    <row r="264" spans="2:11" ht="15.75" x14ac:dyDescent="0.75">
      <c r="B264" s="112" t="s">
        <v>176</v>
      </c>
      <c r="C264" s="124">
        <f>C260+C263</f>
        <v>0</v>
      </c>
      <c r="D264" s="124">
        <f t="shared" ref="D264" si="530">D260+D263</f>
        <v>0</v>
      </c>
      <c r="E264" s="124">
        <f t="shared" ref="E264" si="531">E260+E263</f>
        <v>0</v>
      </c>
      <c r="F264" s="124">
        <f t="shared" ref="F264" si="532">F260+F263</f>
        <v>0</v>
      </c>
      <c r="G264" s="124">
        <f t="shared" ref="G264" si="533">G260+G263</f>
        <v>0</v>
      </c>
      <c r="H264" s="124">
        <f t="shared" ref="H264" si="534">H260+H263</f>
        <v>0</v>
      </c>
      <c r="I264" s="124">
        <f t="shared" ref="I264" si="535">I260+I263</f>
        <v>0</v>
      </c>
      <c r="J264" s="124">
        <f t="shared" ref="J264" si="536">J260+J263</f>
        <v>0</v>
      </c>
      <c r="K264" s="124">
        <f t="shared" ref="K264" si="537">K260+K263</f>
        <v>0</v>
      </c>
    </row>
    <row r="265" spans="2:11" ht="15.75" x14ac:dyDescent="0.75">
      <c r="B265" s="117" t="s">
        <v>177</v>
      </c>
      <c r="C265" s="118" t="e">
        <f>C256/C264</f>
        <v>#DIV/0!</v>
      </c>
      <c r="D265" s="118" t="e">
        <f t="shared" ref="D265:K265" si="538">D256/D264</f>
        <v>#DIV/0!</v>
      </c>
      <c r="E265" s="118" t="e">
        <f t="shared" si="538"/>
        <v>#DIV/0!</v>
      </c>
      <c r="F265" s="118" t="e">
        <f t="shared" si="538"/>
        <v>#DIV/0!</v>
      </c>
      <c r="G265" s="118" t="e">
        <f t="shared" si="538"/>
        <v>#DIV/0!</v>
      </c>
      <c r="H265" s="118" t="e">
        <f t="shared" si="538"/>
        <v>#DIV/0!</v>
      </c>
      <c r="I265" s="118" t="e">
        <f t="shared" si="538"/>
        <v>#DIV/0!</v>
      </c>
      <c r="J265" s="118" t="e">
        <f t="shared" si="538"/>
        <v>#DIV/0!</v>
      </c>
      <c r="K265" s="118" t="e">
        <f t="shared" si="538"/>
        <v>#DIV/0!</v>
      </c>
    </row>
    <row r="266" spans="2:11" ht="15.75" x14ac:dyDescent="0.75">
      <c r="B266" s="117" t="s">
        <v>178</v>
      </c>
      <c r="C266" s="126" t="e">
        <f>C252/C260</f>
        <v>#DIV/0!</v>
      </c>
      <c r="D266" s="126" t="e">
        <f t="shared" ref="D266:K266" si="539">D252/D260</f>
        <v>#DIV/0!</v>
      </c>
      <c r="E266" s="126" t="e">
        <f t="shared" si="539"/>
        <v>#DIV/0!</v>
      </c>
      <c r="F266" s="126" t="e">
        <f t="shared" si="539"/>
        <v>#DIV/0!</v>
      </c>
      <c r="G266" s="126" t="e">
        <f t="shared" si="539"/>
        <v>#DIV/0!</v>
      </c>
      <c r="H266" s="126" t="e">
        <f t="shared" si="539"/>
        <v>#DIV/0!</v>
      </c>
      <c r="I266" s="126" t="e">
        <f t="shared" si="539"/>
        <v>#DIV/0!</v>
      </c>
      <c r="J266" s="126" t="e">
        <f t="shared" si="539"/>
        <v>#DIV/0!</v>
      </c>
      <c r="K266" s="126" t="e">
        <f t="shared" si="539"/>
        <v>#DIV/0!</v>
      </c>
    </row>
    <row r="267" spans="2:11" ht="31" x14ac:dyDescent="0.75">
      <c r="B267" s="117" t="s">
        <v>179</v>
      </c>
      <c r="C267" s="126" t="e">
        <f>C255/C263</f>
        <v>#DIV/0!</v>
      </c>
      <c r="D267" s="126" t="e">
        <f t="shared" ref="D267:K267" si="540">D255/D263</f>
        <v>#DIV/0!</v>
      </c>
      <c r="E267" s="126" t="e">
        <f t="shared" si="540"/>
        <v>#DIV/0!</v>
      </c>
      <c r="F267" s="126" t="e">
        <f t="shared" si="540"/>
        <v>#DIV/0!</v>
      </c>
      <c r="G267" s="126" t="e">
        <f t="shared" si="540"/>
        <v>#DIV/0!</v>
      </c>
      <c r="H267" s="126" t="e">
        <f t="shared" si="540"/>
        <v>#DIV/0!</v>
      </c>
      <c r="I267" s="126" t="e">
        <f t="shared" si="540"/>
        <v>#DIV/0!</v>
      </c>
      <c r="J267" s="126" t="e">
        <f t="shared" si="540"/>
        <v>#DIV/0!</v>
      </c>
      <c r="K267" s="126" t="e">
        <f t="shared" si="540"/>
        <v>#DIV/0!</v>
      </c>
    </row>
    <row r="268" spans="2:11" ht="15.75" x14ac:dyDescent="0.75">
      <c r="B268" s="9"/>
      <c r="C268" s="26"/>
      <c r="D268" s="26"/>
      <c r="E268" s="26"/>
      <c r="F268" s="26"/>
      <c r="G268" s="26"/>
      <c r="H268" s="26"/>
      <c r="I268" s="26"/>
      <c r="J268" s="26"/>
      <c r="K268" s="26"/>
    </row>
    <row r="269" spans="2:11" x14ac:dyDescent="0.75">
      <c r="C269" s="27"/>
      <c r="D269" s="26"/>
      <c r="E269" s="26"/>
      <c r="F269" s="26"/>
      <c r="G269" s="26"/>
      <c r="H269" s="26"/>
      <c r="I269" s="26"/>
      <c r="J269" s="26"/>
      <c r="K269" s="26"/>
    </row>
  </sheetData>
  <mergeCells count="52">
    <mergeCell ref="F3:F4"/>
    <mergeCell ref="B2:E3"/>
    <mergeCell ref="C4:E4"/>
    <mergeCell ref="C5:E5"/>
    <mergeCell ref="B28:E28"/>
    <mergeCell ref="B7:E7"/>
    <mergeCell ref="C9:G9"/>
    <mergeCell ref="B14:F14"/>
    <mergeCell ref="C247:K247"/>
    <mergeCell ref="C248:G248"/>
    <mergeCell ref="H248:K248"/>
    <mergeCell ref="C175:K175"/>
    <mergeCell ref="C176:G176"/>
    <mergeCell ref="H176:K176"/>
    <mergeCell ref="C198:K198"/>
    <mergeCell ref="C199:K199"/>
    <mergeCell ref="C200:G200"/>
    <mergeCell ref="H200:K200"/>
    <mergeCell ref="C222:K222"/>
    <mergeCell ref="C223:K223"/>
    <mergeCell ref="C224:G224"/>
    <mergeCell ref="H224:K224"/>
    <mergeCell ref="C246:K246"/>
    <mergeCell ref="C174:K174"/>
    <mergeCell ref="C150:K150"/>
    <mergeCell ref="C151:K151"/>
    <mergeCell ref="C152:G152"/>
    <mergeCell ref="C102:K102"/>
    <mergeCell ref="C103:K103"/>
    <mergeCell ref="C104:G104"/>
    <mergeCell ref="H104:K104"/>
    <mergeCell ref="C126:K126"/>
    <mergeCell ref="H152:K152"/>
    <mergeCell ref="H128:K128"/>
    <mergeCell ref="C127:K127"/>
    <mergeCell ref="C128:G128"/>
    <mergeCell ref="H9:K9"/>
    <mergeCell ref="C79:K79"/>
    <mergeCell ref="C80:G80"/>
    <mergeCell ref="H80:K80"/>
    <mergeCell ref="C78:K78"/>
    <mergeCell ref="C31:K31"/>
    <mergeCell ref="C32:G32"/>
    <mergeCell ref="H32:K32"/>
    <mergeCell ref="C30:K30"/>
    <mergeCell ref="C54:K54"/>
    <mergeCell ref="C55:K55"/>
    <mergeCell ref="C56:G56"/>
    <mergeCell ref="H56:K56"/>
    <mergeCell ref="B13:F13"/>
    <mergeCell ref="C16:G16"/>
    <mergeCell ref="H16:K1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0D3F58C-4541-45A7-A30D-1AE67DC74F64}">
          <x14:formula1>
            <xm:f>Guidance!$B$44:$B$64</xm:f>
          </x14:formula1>
          <xm:sqref>C247:K247 C199:K199 C55:K55 C223:K223 C127:K127 C151:K151 C79:K79 C103:K103 C175:K175 C31:K31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8C816-8A22-4AE4-830C-D6D19341FC09}">
  <dimension ref="B1:K108"/>
  <sheetViews>
    <sheetView showGridLines="0" zoomScale="70" zoomScaleNormal="70" workbookViewId="0">
      <selection activeCell="C13" sqref="C13"/>
    </sheetView>
  </sheetViews>
  <sheetFormatPr defaultRowHeight="14.75" x14ac:dyDescent="0.75"/>
  <cols>
    <col min="1" max="1" width="3.7265625" customWidth="1"/>
    <col min="2" max="2" width="45.7265625" customWidth="1"/>
    <col min="3" max="11" width="20.7265625" customWidth="1"/>
  </cols>
  <sheetData>
    <row r="1" spans="2:11" ht="15.5" thickBot="1" x14ac:dyDescent="0.9"/>
    <row r="2" spans="2:11" ht="24.95" customHeight="1" thickBot="1" x14ac:dyDescent="0.9">
      <c r="B2" s="277" t="s">
        <v>180</v>
      </c>
      <c r="C2" s="277"/>
      <c r="D2" s="277"/>
      <c r="E2" s="277"/>
      <c r="F2" s="20"/>
      <c r="G2" s="20"/>
      <c r="H2" s="20"/>
      <c r="I2" s="20"/>
      <c r="J2" s="20"/>
      <c r="K2" s="13"/>
    </row>
    <row r="3" spans="2:11" ht="24.95" customHeight="1" thickBot="1" x14ac:dyDescent="0.9">
      <c r="B3" s="277"/>
      <c r="C3" s="277"/>
      <c r="D3" s="277"/>
      <c r="E3" s="277"/>
      <c r="F3" s="276"/>
      <c r="G3" s="183"/>
      <c r="H3" s="183"/>
      <c r="I3" s="183"/>
      <c r="J3" s="183"/>
      <c r="K3" s="13"/>
    </row>
    <row r="4" spans="2:11" ht="21" thickBot="1" x14ac:dyDescent="0.9">
      <c r="B4" s="15" t="s">
        <v>3</v>
      </c>
      <c r="C4" s="278" t="str">
        <f>'1) Associated companies'!C4:D4</f>
        <v>TF0006</v>
      </c>
      <c r="D4" s="278"/>
      <c r="E4" s="278"/>
      <c r="F4" s="276"/>
      <c r="G4" s="183"/>
      <c r="H4" s="183"/>
      <c r="I4" s="183"/>
      <c r="J4" s="183"/>
      <c r="K4" s="12"/>
    </row>
    <row r="5" spans="2:11" ht="21" thickBot="1" x14ac:dyDescent="0.9">
      <c r="B5" s="15" t="s">
        <v>5</v>
      </c>
      <c r="C5" s="278">
        <f>'1) Associated companies'!C5:D5</f>
        <v>0</v>
      </c>
      <c r="D5" s="278"/>
      <c r="E5" s="278"/>
      <c r="F5" s="5"/>
      <c r="G5" s="5"/>
      <c r="H5" s="5"/>
      <c r="I5" s="5"/>
      <c r="J5" s="5"/>
      <c r="K5" s="5"/>
    </row>
    <row r="6" spans="2:11" s="31" customFormat="1" x14ac:dyDescent="0.75"/>
    <row r="7" spans="2:11" s="31" customFormat="1" ht="15.75" x14ac:dyDescent="0.75">
      <c r="B7" s="248" t="s">
        <v>143</v>
      </c>
      <c r="C7" s="248"/>
      <c r="D7" s="248"/>
      <c r="E7" s="248"/>
      <c r="F7" s="8"/>
      <c r="G7" s="8"/>
    </row>
    <row r="8" spans="2:11" s="31" customFormat="1" ht="15.75" x14ac:dyDescent="0.75">
      <c r="B8" s="8"/>
      <c r="C8" s="8"/>
      <c r="D8" s="8"/>
      <c r="E8" s="8"/>
      <c r="F8" s="8"/>
      <c r="G8" s="8"/>
    </row>
    <row r="9" spans="2:11" s="31" customFormat="1" ht="15.75" customHeight="1" x14ac:dyDescent="0.75">
      <c r="B9" s="23"/>
      <c r="C9" s="273" t="s">
        <v>138</v>
      </c>
      <c r="D9" s="274"/>
      <c r="E9" s="274"/>
      <c r="F9" s="274"/>
      <c r="G9" s="274"/>
      <c r="H9" s="274"/>
      <c r="I9" s="274"/>
      <c r="J9" s="274"/>
      <c r="K9" s="275"/>
    </row>
    <row r="10" spans="2:11" s="31" customFormat="1" ht="30" customHeight="1" x14ac:dyDescent="0.75">
      <c r="B10" s="21" t="s">
        <v>133</v>
      </c>
      <c r="C10" s="264"/>
      <c r="D10" s="265"/>
      <c r="E10" s="265"/>
      <c r="F10" s="265"/>
      <c r="G10" s="265"/>
      <c r="H10" s="265"/>
      <c r="I10" s="265"/>
      <c r="J10" s="265"/>
      <c r="K10" s="266"/>
    </row>
    <row r="11" spans="2:11" s="31" customFormat="1" ht="15.95" customHeight="1" x14ac:dyDescent="0.75">
      <c r="B11" s="21" t="s">
        <v>140</v>
      </c>
      <c r="C11" s="267" t="s">
        <v>8</v>
      </c>
      <c r="D11" s="268"/>
      <c r="E11" s="268"/>
      <c r="F11" s="268"/>
      <c r="G11" s="269"/>
      <c r="H11" s="270" t="s">
        <v>9</v>
      </c>
      <c r="I11" s="271"/>
      <c r="J11" s="271"/>
      <c r="K11" s="272"/>
    </row>
    <row r="12" spans="2:11" s="31" customFormat="1" ht="15.75" x14ac:dyDescent="0.75">
      <c r="B12" s="21" t="s">
        <v>134</v>
      </c>
      <c r="C12" s="71">
        <v>2013</v>
      </c>
      <c r="D12" s="71">
        <v>2014</v>
      </c>
      <c r="E12" s="71">
        <v>2015</v>
      </c>
      <c r="F12" s="71">
        <v>2016</v>
      </c>
      <c r="G12" s="71">
        <v>2017</v>
      </c>
      <c r="H12" s="182">
        <v>2018</v>
      </c>
      <c r="I12" s="182">
        <v>2019</v>
      </c>
      <c r="J12" s="182" t="s">
        <v>141</v>
      </c>
      <c r="K12" s="182" t="s">
        <v>142</v>
      </c>
    </row>
    <row r="13" spans="2:11" s="9" customFormat="1" ht="15.25" x14ac:dyDescent="0.65">
      <c r="B13" s="19" t="s">
        <v>181</v>
      </c>
      <c r="C13" s="83"/>
      <c r="D13" s="83"/>
      <c r="E13" s="83"/>
      <c r="F13" s="83"/>
      <c r="G13" s="83"/>
      <c r="H13" s="83"/>
      <c r="I13" s="83"/>
      <c r="J13" s="83"/>
      <c r="K13" s="83"/>
    </row>
    <row r="14" spans="2:11" s="9" customFormat="1" ht="15.25" x14ac:dyDescent="0.65">
      <c r="B14" s="19" t="s">
        <v>182</v>
      </c>
      <c r="C14" s="24"/>
      <c r="D14" s="24"/>
      <c r="E14" s="24"/>
      <c r="F14" s="24"/>
      <c r="G14" s="24"/>
      <c r="H14" s="24"/>
      <c r="I14" s="24"/>
      <c r="J14" s="24"/>
      <c r="K14" s="24"/>
    </row>
    <row r="15" spans="2:11" s="9" customFormat="1" ht="15.25" x14ac:dyDescent="0.65">
      <c r="B15" s="19" t="s">
        <v>183</v>
      </c>
      <c r="C15" s="127"/>
      <c r="D15" s="127"/>
      <c r="E15" s="127"/>
      <c r="F15" s="127"/>
      <c r="G15" s="127"/>
      <c r="H15" s="127"/>
      <c r="I15" s="127"/>
      <c r="J15" s="127"/>
      <c r="K15" s="127"/>
    </row>
    <row r="16" spans="2:11" s="9" customFormat="1" ht="15.25" x14ac:dyDescent="0.65">
      <c r="B16" s="21" t="s">
        <v>184</v>
      </c>
      <c r="C16" s="127"/>
      <c r="D16" s="127"/>
      <c r="E16" s="127"/>
      <c r="F16" s="127"/>
      <c r="G16" s="127"/>
      <c r="H16" s="127"/>
      <c r="I16" s="127"/>
      <c r="J16" s="127"/>
      <c r="K16" s="127"/>
    </row>
    <row r="17" spans="2:11" s="9" customFormat="1" ht="15.25" x14ac:dyDescent="0.65">
      <c r="B17" s="18"/>
    </row>
    <row r="18" spans="2:11" s="9" customFormat="1" ht="15.25" x14ac:dyDescent="0.65">
      <c r="B18" s="18"/>
    </row>
    <row r="19" spans="2:11" s="31" customFormat="1" ht="15.75" customHeight="1" x14ac:dyDescent="0.75">
      <c r="B19" s="23"/>
      <c r="C19" s="273" t="s">
        <v>138</v>
      </c>
      <c r="D19" s="274"/>
      <c r="E19" s="274"/>
      <c r="F19" s="274"/>
      <c r="G19" s="274"/>
      <c r="H19" s="274"/>
      <c r="I19" s="274"/>
      <c r="J19" s="274"/>
      <c r="K19" s="275"/>
    </row>
    <row r="20" spans="2:11" s="31" customFormat="1" ht="30" customHeight="1" x14ac:dyDescent="0.75">
      <c r="B20" s="21" t="s">
        <v>133</v>
      </c>
      <c r="C20" s="264"/>
      <c r="D20" s="265"/>
      <c r="E20" s="265"/>
      <c r="F20" s="265"/>
      <c r="G20" s="265"/>
      <c r="H20" s="265"/>
      <c r="I20" s="265"/>
      <c r="J20" s="265"/>
      <c r="K20" s="266"/>
    </row>
    <row r="21" spans="2:11" s="31" customFormat="1" ht="15.95" customHeight="1" x14ac:dyDescent="0.75">
      <c r="B21" s="21" t="s">
        <v>140</v>
      </c>
      <c r="C21" s="267" t="s">
        <v>8</v>
      </c>
      <c r="D21" s="268"/>
      <c r="E21" s="268"/>
      <c r="F21" s="268"/>
      <c r="G21" s="269"/>
      <c r="H21" s="270" t="s">
        <v>9</v>
      </c>
      <c r="I21" s="271"/>
      <c r="J21" s="271"/>
      <c r="K21" s="272"/>
    </row>
    <row r="22" spans="2:11" s="31" customFormat="1" ht="15.75" x14ac:dyDescent="0.75">
      <c r="B22" s="21" t="s">
        <v>134</v>
      </c>
      <c r="C22" s="71">
        <v>2013</v>
      </c>
      <c r="D22" s="71">
        <v>2014</v>
      </c>
      <c r="E22" s="71">
        <v>2015</v>
      </c>
      <c r="F22" s="71">
        <v>2016</v>
      </c>
      <c r="G22" s="71">
        <v>2017</v>
      </c>
      <c r="H22" s="182">
        <v>2018</v>
      </c>
      <c r="I22" s="182">
        <v>2019</v>
      </c>
      <c r="J22" s="182" t="s">
        <v>141</v>
      </c>
      <c r="K22" s="182" t="s">
        <v>142</v>
      </c>
    </row>
    <row r="23" spans="2:11" s="9" customFormat="1" ht="15.25" x14ac:dyDescent="0.65">
      <c r="B23" s="19" t="s">
        <v>181</v>
      </c>
      <c r="C23" s="83"/>
      <c r="D23" s="83"/>
      <c r="E23" s="83"/>
      <c r="F23" s="83"/>
      <c r="G23" s="83"/>
      <c r="H23" s="83"/>
      <c r="I23" s="83"/>
      <c r="J23" s="83"/>
      <c r="K23" s="83"/>
    </row>
    <row r="24" spans="2:11" s="9" customFormat="1" ht="15.25" x14ac:dyDescent="0.65">
      <c r="B24" s="19" t="s">
        <v>182</v>
      </c>
      <c r="C24" s="24"/>
      <c r="D24" s="24"/>
      <c r="E24" s="24"/>
      <c r="F24" s="24"/>
      <c r="G24" s="24"/>
      <c r="H24" s="24"/>
      <c r="I24" s="24"/>
      <c r="J24" s="24"/>
      <c r="K24" s="24"/>
    </row>
    <row r="25" spans="2:11" s="9" customFormat="1" ht="15.25" x14ac:dyDescent="0.65">
      <c r="B25" s="19" t="s">
        <v>183</v>
      </c>
      <c r="C25" s="127"/>
      <c r="D25" s="127"/>
      <c r="E25" s="127"/>
      <c r="F25" s="127"/>
      <c r="G25" s="127"/>
      <c r="H25" s="127"/>
      <c r="I25" s="127"/>
      <c r="J25" s="127"/>
      <c r="K25" s="127"/>
    </row>
    <row r="26" spans="2:11" s="9" customFormat="1" ht="15.25" x14ac:dyDescent="0.65">
      <c r="B26" s="21" t="s">
        <v>184</v>
      </c>
      <c r="C26" s="127"/>
      <c r="D26" s="127"/>
      <c r="E26" s="127"/>
      <c r="F26" s="127"/>
      <c r="G26" s="127"/>
      <c r="H26" s="127"/>
      <c r="I26" s="127"/>
      <c r="J26" s="127"/>
      <c r="K26" s="127"/>
    </row>
    <row r="27" spans="2:11" s="9" customFormat="1" ht="15.25" x14ac:dyDescent="0.65">
      <c r="B27" s="18"/>
    </row>
    <row r="28" spans="2:11" s="9" customFormat="1" ht="15.25" x14ac:dyDescent="0.65">
      <c r="B28" s="18"/>
    </row>
    <row r="29" spans="2:11" s="31" customFormat="1" ht="15.75" customHeight="1" x14ac:dyDescent="0.75">
      <c r="B29" s="23"/>
      <c r="C29" s="273" t="s">
        <v>138</v>
      </c>
      <c r="D29" s="274"/>
      <c r="E29" s="274"/>
      <c r="F29" s="274"/>
      <c r="G29" s="274"/>
      <c r="H29" s="274"/>
      <c r="I29" s="274"/>
      <c r="J29" s="274"/>
      <c r="K29" s="275"/>
    </row>
    <row r="30" spans="2:11" s="31" customFormat="1" ht="30" customHeight="1" x14ac:dyDescent="0.75">
      <c r="B30" s="21" t="s">
        <v>133</v>
      </c>
      <c r="C30" s="264"/>
      <c r="D30" s="265"/>
      <c r="E30" s="265"/>
      <c r="F30" s="265"/>
      <c r="G30" s="265"/>
      <c r="H30" s="265"/>
      <c r="I30" s="265"/>
      <c r="J30" s="265"/>
      <c r="K30" s="266"/>
    </row>
    <row r="31" spans="2:11" s="31" customFormat="1" ht="15.95" customHeight="1" x14ac:dyDescent="0.75">
      <c r="B31" s="21" t="s">
        <v>140</v>
      </c>
      <c r="C31" s="267" t="s">
        <v>8</v>
      </c>
      <c r="D31" s="268"/>
      <c r="E31" s="268"/>
      <c r="F31" s="268"/>
      <c r="G31" s="269"/>
      <c r="H31" s="270" t="s">
        <v>9</v>
      </c>
      <c r="I31" s="271"/>
      <c r="J31" s="271"/>
      <c r="K31" s="272"/>
    </row>
    <row r="32" spans="2:11" s="31" customFormat="1" ht="15.75" x14ac:dyDescent="0.75">
      <c r="B32" s="21" t="s">
        <v>134</v>
      </c>
      <c r="C32" s="71">
        <v>2013</v>
      </c>
      <c r="D32" s="71">
        <v>2014</v>
      </c>
      <c r="E32" s="71">
        <v>2015</v>
      </c>
      <c r="F32" s="71">
        <v>2016</v>
      </c>
      <c r="G32" s="71">
        <v>2017</v>
      </c>
      <c r="H32" s="182">
        <v>2018</v>
      </c>
      <c r="I32" s="182">
        <v>2019</v>
      </c>
      <c r="J32" s="182" t="s">
        <v>141</v>
      </c>
      <c r="K32" s="182" t="s">
        <v>142</v>
      </c>
    </row>
    <row r="33" spans="2:11" s="9" customFormat="1" ht="15.25" x14ac:dyDescent="0.65">
      <c r="B33" s="19" t="s">
        <v>181</v>
      </c>
      <c r="C33" s="83"/>
      <c r="D33" s="83"/>
      <c r="E33" s="83"/>
      <c r="F33" s="83"/>
      <c r="G33" s="83"/>
      <c r="H33" s="83"/>
      <c r="I33" s="83"/>
      <c r="J33" s="83"/>
      <c r="K33" s="83"/>
    </row>
    <row r="34" spans="2:11" s="9" customFormat="1" ht="15.25" x14ac:dyDescent="0.65">
      <c r="B34" s="19" t="s">
        <v>182</v>
      </c>
      <c r="C34" s="24"/>
      <c r="D34" s="24"/>
      <c r="E34" s="24"/>
      <c r="F34" s="24"/>
      <c r="G34" s="24"/>
      <c r="H34" s="24"/>
      <c r="I34" s="24"/>
      <c r="J34" s="24"/>
      <c r="K34" s="24"/>
    </row>
    <row r="35" spans="2:11" s="9" customFormat="1" ht="15.25" x14ac:dyDescent="0.65">
      <c r="B35" s="19" t="s">
        <v>183</v>
      </c>
      <c r="C35" s="127"/>
      <c r="D35" s="127"/>
      <c r="E35" s="127"/>
      <c r="F35" s="127"/>
      <c r="G35" s="127"/>
      <c r="H35" s="127"/>
      <c r="I35" s="127"/>
      <c r="J35" s="127"/>
      <c r="K35" s="127"/>
    </row>
    <row r="36" spans="2:11" s="9" customFormat="1" ht="15.25" x14ac:dyDescent="0.65">
      <c r="B36" s="21" t="s">
        <v>184</v>
      </c>
      <c r="C36" s="127"/>
      <c r="D36" s="127"/>
      <c r="E36" s="127"/>
      <c r="F36" s="127"/>
      <c r="G36" s="127"/>
      <c r="H36" s="127"/>
      <c r="I36" s="127"/>
      <c r="J36" s="127"/>
      <c r="K36" s="127"/>
    </row>
    <row r="37" spans="2:11" s="9" customFormat="1" ht="15.25" x14ac:dyDescent="0.65">
      <c r="B37" s="18"/>
    </row>
    <row r="38" spans="2:11" s="9" customFormat="1" ht="15.25" x14ac:dyDescent="0.65">
      <c r="B38" s="18"/>
    </row>
    <row r="39" spans="2:11" s="31" customFormat="1" ht="15.75" customHeight="1" x14ac:dyDescent="0.75">
      <c r="B39" s="23"/>
      <c r="C39" s="273" t="s">
        <v>138</v>
      </c>
      <c r="D39" s="274"/>
      <c r="E39" s="274"/>
      <c r="F39" s="274"/>
      <c r="G39" s="274"/>
      <c r="H39" s="274"/>
      <c r="I39" s="274"/>
      <c r="J39" s="274"/>
      <c r="K39" s="275"/>
    </row>
    <row r="40" spans="2:11" s="31" customFormat="1" ht="30" customHeight="1" x14ac:dyDescent="0.75">
      <c r="B40" s="21" t="s">
        <v>133</v>
      </c>
      <c r="C40" s="264"/>
      <c r="D40" s="265"/>
      <c r="E40" s="265"/>
      <c r="F40" s="265"/>
      <c r="G40" s="265"/>
      <c r="H40" s="265"/>
      <c r="I40" s="265"/>
      <c r="J40" s="265"/>
      <c r="K40" s="266"/>
    </row>
    <row r="41" spans="2:11" s="31" customFormat="1" ht="15.95" customHeight="1" x14ac:dyDescent="0.75">
      <c r="B41" s="21" t="s">
        <v>140</v>
      </c>
      <c r="C41" s="267" t="s">
        <v>8</v>
      </c>
      <c r="D41" s="268"/>
      <c r="E41" s="268"/>
      <c r="F41" s="268"/>
      <c r="G41" s="269"/>
      <c r="H41" s="270" t="s">
        <v>9</v>
      </c>
      <c r="I41" s="271"/>
      <c r="J41" s="271"/>
      <c r="K41" s="272"/>
    </row>
    <row r="42" spans="2:11" s="31" customFormat="1" ht="15.75" x14ac:dyDescent="0.75">
      <c r="B42" s="21" t="s">
        <v>134</v>
      </c>
      <c r="C42" s="71">
        <v>2013</v>
      </c>
      <c r="D42" s="71">
        <v>2014</v>
      </c>
      <c r="E42" s="71">
        <v>2015</v>
      </c>
      <c r="F42" s="71">
        <v>2016</v>
      </c>
      <c r="G42" s="71">
        <v>2017</v>
      </c>
      <c r="H42" s="182">
        <v>2018</v>
      </c>
      <c r="I42" s="182">
        <v>2019</v>
      </c>
      <c r="J42" s="182" t="s">
        <v>141</v>
      </c>
      <c r="K42" s="182" t="s">
        <v>142</v>
      </c>
    </row>
    <row r="43" spans="2:11" s="9" customFormat="1" ht="15.25" x14ac:dyDescent="0.65">
      <c r="B43" s="19" t="s">
        <v>181</v>
      </c>
      <c r="C43" s="83"/>
      <c r="D43" s="83"/>
      <c r="E43" s="83"/>
      <c r="F43" s="83"/>
      <c r="G43" s="83"/>
      <c r="H43" s="83"/>
      <c r="I43" s="83"/>
      <c r="J43" s="83"/>
      <c r="K43" s="83"/>
    </row>
    <row r="44" spans="2:11" s="9" customFormat="1" ht="15.25" x14ac:dyDescent="0.65">
      <c r="B44" s="19" t="s">
        <v>182</v>
      </c>
      <c r="C44" s="24"/>
      <c r="D44" s="24"/>
      <c r="E44" s="24"/>
      <c r="F44" s="24"/>
      <c r="G44" s="24"/>
      <c r="H44" s="24"/>
      <c r="I44" s="24"/>
      <c r="J44" s="24"/>
      <c r="K44" s="24"/>
    </row>
    <row r="45" spans="2:11" s="9" customFormat="1" ht="15.25" x14ac:dyDescent="0.65">
      <c r="B45" s="19" t="s">
        <v>183</v>
      </c>
      <c r="C45" s="127"/>
      <c r="D45" s="127"/>
      <c r="E45" s="127"/>
      <c r="F45" s="127"/>
      <c r="G45" s="127"/>
      <c r="H45" s="127"/>
      <c r="I45" s="127"/>
      <c r="J45" s="127"/>
      <c r="K45" s="127"/>
    </row>
    <row r="46" spans="2:11" s="9" customFormat="1" ht="15.25" x14ac:dyDescent="0.65">
      <c r="B46" s="21" t="s">
        <v>184</v>
      </c>
      <c r="C46" s="127"/>
      <c r="D46" s="127"/>
      <c r="E46" s="127"/>
      <c r="F46" s="127"/>
      <c r="G46" s="127"/>
      <c r="H46" s="127"/>
      <c r="I46" s="127"/>
      <c r="J46" s="127"/>
      <c r="K46" s="127"/>
    </row>
    <row r="47" spans="2:11" s="9" customFormat="1" ht="15.25" x14ac:dyDescent="0.65">
      <c r="B47" s="18"/>
    </row>
    <row r="48" spans="2:11" s="9" customFormat="1" ht="15.25" x14ac:dyDescent="0.65">
      <c r="B48" s="18"/>
    </row>
    <row r="49" spans="2:11" s="31" customFormat="1" ht="15.75" customHeight="1" x14ac:dyDescent="0.75">
      <c r="B49" s="23"/>
      <c r="C49" s="273" t="s">
        <v>138</v>
      </c>
      <c r="D49" s="274"/>
      <c r="E49" s="274"/>
      <c r="F49" s="274"/>
      <c r="G49" s="274"/>
      <c r="H49" s="274"/>
      <c r="I49" s="274"/>
      <c r="J49" s="274"/>
      <c r="K49" s="275"/>
    </row>
    <row r="50" spans="2:11" s="31" customFormat="1" ht="30" customHeight="1" x14ac:dyDescent="0.75">
      <c r="B50" s="21" t="s">
        <v>133</v>
      </c>
      <c r="C50" s="264"/>
      <c r="D50" s="265"/>
      <c r="E50" s="265"/>
      <c r="F50" s="265"/>
      <c r="G50" s="265"/>
      <c r="H50" s="265"/>
      <c r="I50" s="265"/>
      <c r="J50" s="265"/>
      <c r="K50" s="266"/>
    </row>
    <row r="51" spans="2:11" s="31" customFormat="1" ht="15.95" customHeight="1" x14ac:dyDescent="0.75">
      <c r="B51" s="21" t="s">
        <v>140</v>
      </c>
      <c r="C51" s="267" t="s">
        <v>8</v>
      </c>
      <c r="D51" s="268"/>
      <c r="E51" s="268"/>
      <c r="F51" s="268"/>
      <c r="G51" s="269"/>
      <c r="H51" s="270" t="s">
        <v>9</v>
      </c>
      <c r="I51" s="271"/>
      <c r="J51" s="271"/>
      <c r="K51" s="272"/>
    </row>
    <row r="52" spans="2:11" s="31" customFormat="1" ht="15.75" x14ac:dyDescent="0.75">
      <c r="B52" s="21" t="s">
        <v>134</v>
      </c>
      <c r="C52" s="71">
        <v>2013</v>
      </c>
      <c r="D52" s="71">
        <v>2014</v>
      </c>
      <c r="E52" s="71">
        <v>2015</v>
      </c>
      <c r="F52" s="71">
        <v>2016</v>
      </c>
      <c r="G52" s="71">
        <v>2017</v>
      </c>
      <c r="H52" s="182">
        <v>2018</v>
      </c>
      <c r="I52" s="182">
        <v>2019</v>
      </c>
      <c r="J52" s="182" t="s">
        <v>141</v>
      </c>
      <c r="K52" s="182" t="s">
        <v>142</v>
      </c>
    </row>
    <row r="53" spans="2:11" s="9" customFormat="1" ht="15.25" x14ac:dyDescent="0.65">
      <c r="B53" s="19" t="s">
        <v>181</v>
      </c>
      <c r="C53" s="83"/>
      <c r="D53" s="83"/>
      <c r="E53" s="83"/>
      <c r="F53" s="83"/>
      <c r="G53" s="83"/>
      <c r="H53" s="83"/>
      <c r="I53" s="83"/>
      <c r="J53" s="83"/>
      <c r="K53" s="83"/>
    </row>
    <row r="54" spans="2:11" s="9" customFormat="1" ht="15.25" x14ac:dyDescent="0.65">
      <c r="B54" s="19" t="s">
        <v>182</v>
      </c>
      <c r="C54" s="24"/>
      <c r="D54" s="24"/>
      <c r="E54" s="24"/>
      <c r="F54" s="24"/>
      <c r="G54" s="24"/>
      <c r="H54" s="24"/>
      <c r="I54" s="24"/>
      <c r="J54" s="24"/>
      <c r="K54" s="24"/>
    </row>
    <row r="55" spans="2:11" s="9" customFormat="1" ht="15.25" x14ac:dyDescent="0.65">
      <c r="B55" s="19" t="s">
        <v>183</v>
      </c>
      <c r="C55" s="127"/>
      <c r="D55" s="127"/>
      <c r="E55" s="127"/>
      <c r="F55" s="127"/>
      <c r="G55" s="127"/>
      <c r="H55" s="127"/>
      <c r="I55" s="127"/>
      <c r="J55" s="127"/>
      <c r="K55" s="127"/>
    </row>
    <row r="56" spans="2:11" s="9" customFormat="1" ht="15.25" x14ac:dyDescent="0.65">
      <c r="B56" s="21" t="s">
        <v>184</v>
      </c>
      <c r="C56" s="127"/>
      <c r="D56" s="127"/>
      <c r="E56" s="127"/>
      <c r="F56" s="127"/>
      <c r="G56" s="127"/>
      <c r="H56" s="127"/>
      <c r="I56" s="127"/>
      <c r="J56" s="127"/>
      <c r="K56" s="127"/>
    </row>
    <row r="57" spans="2:11" s="9" customFormat="1" ht="15.25" x14ac:dyDescent="0.65">
      <c r="B57" s="18"/>
    </row>
    <row r="58" spans="2:11" s="9" customFormat="1" ht="15.25" x14ac:dyDescent="0.65">
      <c r="B58" s="18"/>
    </row>
    <row r="59" spans="2:11" s="31" customFormat="1" ht="15.75" customHeight="1" x14ac:dyDescent="0.75">
      <c r="B59" s="23"/>
      <c r="C59" s="273" t="s">
        <v>138</v>
      </c>
      <c r="D59" s="274"/>
      <c r="E59" s="274"/>
      <c r="F59" s="274"/>
      <c r="G59" s="274"/>
      <c r="H59" s="274"/>
      <c r="I59" s="274"/>
      <c r="J59" s="274"/>
      <c r="K59" s="275"/>
    </row>
    <row r="60" spans="2:11" s="31" customFormat="1" ht="30" customHeight="1" x14ac:dyDescent="0.75">
      <c r="B60" s="21" t="s">
        <v>133</v>
      </c>
      <c r="C60" s="264"/>
      <c r="D60" s="265"/>
      <c r="E60" s="265"/>
      <c r="F60" s="265"/>
      <c r="G60" s="265"/>
      <c r="H60" s="265"/>
      <c r="I60" s="265"/>
      <c r="J60" s="265"/>
      <c r="K60" s="266"/>
    </row>
    <row r="61" spans="2:11" s="31" customFormat="1" ht="15.95" customHeight="1" x14ac:dyDescent="0.75">
      <c r="B61" s="21" t="s">
        <v>140</v>
      </c>
      <c r="C61" s="267" t="s">
        <v>8</v>
      </c>
      <c r="D61" s="268"/>
      <c r="E61" s="268"/>
      <c r="F61" s="268"/>
      <c r="G61" s="269"/>
      <c r="H61" s="270" t="s">
        <v>9</v>
      </c>
      <c r="I61" s="271"/>
      <c r="J61" s="271"/>
      <c r="K61" s="272"/>
    </row>
    <row r="62" spans="2:11" s="31" customFormat="1" ht="15.75" x14ac:dyDescent="0.75">
      <c r="B62" s="21" t="s">
        <v>134</v>
      </c>
      <c r="C62" s="71">
        <v>2013</v>
      </c>
      <c r="D62" s="71">
        <v>2014</v>
      </c>
      <c r="E62" s="71">
        <v>2015</v>
      </c>
      <c r="F62" s="71">
        <v>2016</v>
      </c>
      <c r="G62" s="71">
        <v>2017</v>
      </c>
      <c r="H62" s="182">
        <v>2018</v>
      </c>
      <c r="I62" s="182">
        <v>2019</v>
      </c>
      <c r="J62" s="182" t="s">
        <v>141</v>
      </c>
      <c r="K62" s="182" t="s">
        <v>142</v>
      </c>
    </row>
    <row r="63" spans="2:11" s="9" customFormat="1" ht="15.25" x14ac:dyDescent="0.65">
      <c r="B63" s="19" t="s">
        <v>181</v>
      </c>
      <c r="C63" s="83"/>
      <c r="D63" s="83"/>
      <c r="E63" s="83"/>
      <c r="F63" s="83"/>
      <c r="G63" s="83"/>
      <c r="H63" s="83"/>
      <c r="I63" s="83"/>
      <c r="J63" s="83"/>
      <c r="K63" s="83"/>
    </row>
    <row r="64" spans="2:11" s="9" customFormat="1" ht="15.25" x14ac:dyDescent="0.65">
      <c r="B64" s="19" t="s">
        <v>182</v>
      </c>
      <c r="C64" s="24"/>
      <c r="D64" s="24"/>
      <c r="E64" s="24"/>
      <c r="F64" s="24"/>
      <c r="G64" s="24"/>
      <c r="H64" s="24"/>
      <c r="I64" s="24"/>
      <c r="J64" s="24"/>
      <c r="K64" s="24"/>
    </row>
    <row r="65" spans="2:11" s="9" customFormat="1" ht="15.25" x14ac:dyDescent="0.65">
      <c r="B65" s="19" t="s">
        <v>183</v>
      </c>
      <c r="C65" s="127"/>
      <c r="D65" s="127"/>
      <c r="E65" s="127"/>
      <c r="F65" s="127"/>
      <c r="G65" s="127"/>
      <c r="H65" s="127"/>
      <c r="I65" s="127"/>
      <c r="J65" s="127"/>
      <c r="K65" s="127"/>
    </row>
    <row r="66" spans="2:11" s="9" customFormat="1" ht="15.25" x14ac:dyDescent="0.65">
      <c r="B66" s="21" t="s">
        <v>184</v>
      </c>
      <c r="C66" s="127"/>
      <c r="D66" s="127"/>
      <c r="E66" s="127"/>
      <c r="F66" s="127"/>
      <c r="G66" s="127"/>
      <c r="H66" s="127"/>
      <c r="I66" s="127"/>
      <c r="J66" s="127"/>
      <c r="K66" s="127"/>
    </row>
    <row r="67" spans="2:11" s="9" customFormat="1" ht="15.25" x14ac:dyDescent="0.65">
      <c r="B67" s="18"/>
    </row>
    <row r="68" spans="2:11" s="9" customFormat="1" ht="15.25" x14ac:dyDescent="0.65">
      <c r="B68" s="18"/>
    </row>
    <row r="69" spans="2:11" s="31" customFormat="1" ht="15.75" customHeight="1" x14ac:dyDescent="0.75">
      <c r="B69" s="23"/>
      <c r="C69" s="273" t="s">
        <v>138</v>
      </c>
      <c r="D69" s="274"/>
      <c r="E69" s="274"/>
      <c r="F69" s="274"/>
      <c r="G69" s="274"/>
      <c r="H69" s="274"/>
      <c r="I69" s="274"/>
      <c r="J69" s="274"/>
      <c r="K69" s="275"/>
    </row>
    <row r="70" spans="2:11" s="31" customFormat="1" ht="30" customHeight="1" x14ac:dyDescent="0.75">
      <c r="B70" s="21" t="s">
        <v>133</v>
      </c>
      <c r="C70" s="264"/>
      <c r="D70" s="265"/>
      <c r="E70" s="265"/>
      <c r="F70" s="265"/>
      <c r="G70" s="265"/>
      <c r="H70" s="265"/>
      <c r="I70" s="265"/>
      <c r="J70" s="265"/>
      <c r="K70" s="266"/>
    </row>
    <row r="71" spans="2:11" s="31" customFormat="1" ht="15.95" customHeight="1" x14ac:dyDescent="0.75">
      <c r="B71" s="21" t="s">
        <v>140</v>
      </c>
      <c r="C71" s="267" t="s">
        <v>8</v>
      </c>
      <c r="D71" s="268"/>
      <c r="E71" s="268"/>
      <c r="F71" s="268"/>
      <c r="G71" s="269"/>
      <c r="H71" s="270" t="s">
        <v>9</v>
      </c>
      <c r="I71" s="271"/>
      <c r="J71" s="271"/>
      <c r="K71" s="272"/>
    </row>
    <row r="72" spans="2:11" s="31" customFormat="1" ht="15.75" x14ac:dyDescent="0.75">
      <c r="B72" s="21" t="s">
        <v>134</v>
      </c>
      <c r="C72" s="71">
        <v>2013</v>
      </c>
      <c r="D72" s="71">
        <v>2014</v>
      </c>
      <c r="E72" s="71">
        <v>2015</v>
      </c>
      <c r="F72" s="71">
        <v>2016</v>
      </c>
      <c r="G72" s="71">
        <v>2017</v>
      </c>
      <c r="H72" s="182">
        <v>2018</v>
      </c>
      <c r="I72" s="182">
        <v>2019</v>
      </c>
      <c r="J72" s="182" t="s">
        <v>141</v>
      </c>
      <c r="K72" s="182" t="s">
        <v>142</v>
      </c>
    </row>
    <row r="73" spans="2:11" s="9" customFormat="1" ht="15.25" x14ac:dyDescent="0.65">
      <c r="B73" s="19" t="s">
        <v>181</v>
      </c>
      <c r="C73" s="83"/>
      <c r="D73" s="83"/>
      <c r="E73" s="83"/>
      <c r="F73" s="83"/>
      <c r="G73" s="83"/>
      <c r="H73" s="83"/>
      <c r="I73" s="83"/>
      <c r="J73" s="83"/>
      <c r="K73" s="83"/>
    </row>
    <row r="74" spans="2:11" s="9" customFormat="1" ht="15.25" x14ac:dyDescent="0.65">
      <c r="B74" s="19" t="s">
        <v>182</v>
      </c>
      <c r="C74" s="24"/>
      <c r="D74" s="24"/>
      <c r="E74" s="24"/>
      <c r="F74" s="24"/>
      <c r="G74" s="24"/>
      <c r="H74" s="24"/>
      <c r="I74" s="24"/>
      <c r="J74" s="24"/>
      <c r="K74" s="24"/>
    </row>
    <row r="75" spans="2:11" s="9" customFormat="1" ht="15.25" x14ac:dyDescent="0.65">
      <c r="B75" s="19" t="s">
        <v>183</v>
      </c>
      <c r="C75" s="127"/>
      <c r="D75" s="127"/>
      <c r="E75" s="127"/>
      <c r="F75" s="127"/>
      <c r="G75" s="127"/>
      <c r="H75" s="127"/>
      <c r="I75" s="127"/>
      <c r="J75" s="127"/>
      <c r="K75" s="127"/>
    </row>
    <row r="76" spans="2:11" s="9" customFormat="1" ht="15.25" x14ac:dyDescent="0.65">
      <c r="B76" s="21" t="s">
        <v>184</v>
      </c>
      <c r="C76" s="127"/>
      <c r="D76" s="127"/>
      <c r="E76" s="127"/>
      <c r="F76" s="127"/>
      <c r="G76" s="127"/>
      <c r="H76" s="127"/>
      <c r="I76" s="127"/>
      <c r="J76" s="127"/>
      <c r="K76" s="127"/>
    </row>
    <row r="77" spans="2:11" s="9" customFormat="1" ht="15.25" x14ac:dyDescent="0.65">
      <c r="B77" s="18"/>
    </row>
    <row r="78" spans="2:11" s="9" customFormat="1" ht="15.25" x14ac:dyDescent="0.65">
      <c r="B78" s="18"/>
    </row>
    <row r="79" spans="2:11" s="31" customFormat="1" ht="15.75" customHeight="1" x14ac:dyDescent="0.75">
      <c r="B79" s="23"/>
      <c r="C79" s="273" t="s">
        <v>138</v>
      </c>
      <c r="D79" s="274"/>
      <c r="E79" s="274"/>
      <c r="F79" s="274"/>
      <c r="G79" s="274"/>
      <c r="H79" s="274"/>
      <c r="I79" s="274"/>
      <c r="J79" s="274"/>
      <c r="K79" s="275"/>
    </row>
    <row r="80" spans="2:11" s="31" customFormat="1" ht="30" customHeight="1" x14ac:dyDescent="0.75">
      <c r="B80" s="21" t="s">
        <v>133</v>
      </c>
      <c r="C80" s="264"/>
      <c r="D80" s="265"/>
      <c r="E80" s="265"/>
      <c r="F80" s="265"/>
      <c r="G80" s="265"/>
      <c r="H80" s="265"/>
      <c r="I80" s="265"/>
      <c r="J80" s="265"/>
      <c r="K80" s="266"/>
    </row>
    <row r="81" spans="2:11" s="31" customFormat="1" ht="15.95" customHeight="1" x14ac:dyDescent="0.75">
      <c r="B81" s="21" t="s">
        <v>140</v>
      </c>
      <c r="C81" s="267" t="s">
        <v>8</v>
      </c>
      <c r="D81" s="268"/>
      <c r="E81" s="268"/>
      <c r="F81" s="268"/>
      <c r="G81" s="269"/>
      <c r="H81" s="270" t="s">
        <v>9</v>
      </c>
      <c r="I81" s="271"/>
      <c r="J81" s="271"/>
      <c r="K81" s="272"/>
    </row>
    <row r="82" spans="2:11" s="31" customFormat="1" ht="15.75" x14ac:dyDescent="0.75">
      <c r="B82" s="21" t="s">
        <v>134</v>
      </c>
      <c r="C82" s="71">
        <v>2013</v>
      </c>
      <c r="D82" s="71">
        <v>2014</v>
      </c>
      <c r="E82" s="71">
        <v>2015</v>
      </c>
      <c r="F82" s="71">
        <v>2016</v>
      </c>
      <c r="G82" s="71">
        <v>2017</v>
      </c>
      <c r="H82" s="182">
        <v>2018</v>
      </c>
      <c r="I82" s="182">
        <v>2019</v>
      </c>
      <c r="J82" s="182" t="s">
        <v>141</v>
      </c>
      <c r="K82" s="182" t="s">
        <v>142</v>
      </c>
    </row>
    <row r="83" spans="2:11" s="9" customFormat="1" ht="15.25" x14ac:dyDescent="0.65">
      <c r="B83" s="19" t="s">
        <v>181</v>
      </c>
      <c r="C83" s="83"/>
      <c r="D83" s="83"/>
      <c r="E83" s="83"/>
      <c r="F83" s="83"/>
      <c r="G83" s="83"/>
      <c r="H83" s="83"/>
      <c r="I83" s="83"/>
      <c r="J83" s="83"/>
      <c r="K83" s="83"/>
    </row>
    <row r="84" spans="2:11" s="9" customFormat="1" ht="15.25" x14ac:dyDescent="0.65">
      <c r="B84" s="19" t="s">
        <v>182</v>
      </c>
      <c r="C84" s="24"/>
      <c r="D84" s="24"/>
      <c r="E84" s="24"/>
      <c r="F84" s="24"/>
      <c r="G84" s="24"/>
      <c r="H84" s="24"/>
      <c r="I84" s="24"/>
      <c r="J84" s="24"/>
      <c r="K84" s="24"/>
    </row>
    <row r="85" spans="2:11" s="9" customFormat="1" ht="15.25" x14ac:dyDescent="0.65">
      <c r="B85" s="19" t="s">
        <v>183</v>
      </c>
      <c r="C85" s="127"/>
      <c r="D85" s="127"/>
      <c r="E85" s="127"/>
      <c r="F85" s="127"/>
      <c r="G85" s="127"/>
      <c r="H85" s="127"/>
      <c r="I85" s="127"/>
      <c r="J85" s="127"/>
      <c r="K85" s="127"/>
    </row>
    <row r="86" spans="2:11" s="9" customFormat="1" ht="15.25" x14ac:dyDescent="0.65">
      <c r="B86" s="21" t="s">
        <v>184</v>
      </c>
      <c r="C86" s="127"/>
      <c r="D86" s="127"/>
      <c r="E86" s="127"/>
      <c r="F86" s="127"/>
      <c r="G86" s="127"/>
      <c r="H86" s="127"/>
      <c r="I86" s="127"/>
      <c r="J86" s="127"/>
      <c r="K86" s="127"/>
    </row>
    <row r="87" spans="2:11" s="9" customFormat="1" ht="15.25" x14ac:dyDescent="0.65">
      <c r="B87" s="18"/>
    </row>
    <row r="88" spans="2:11" s="9" customFormat="1" ht="15.25" x14ac:dyDescent="0.65">
      <c r="B88" s="18"/>
    </row>
    <row r="89" spans="2:11" s="31" customFormat="1" ht="15.75" customHeight="1" x14ac:dyDescent="0.75">
      <c r="B89" s="23"/>
      <c r="C89" s="273" t="s">
        <v>138</v>
      </c>
      <c r="D89" s="274"/>
      <c r="E89" s="274"/>
      <c r="F89" s="274"/>
      <c r="G89" s="274"/>
      <c r="H89" s="274"/>
      <c r="I89" s="274"/>
      <c r="J89" s="274"/>
      <c r="K89" s="275"/>
    </row>
    <row r="90" spans="2:11" s="31" customFormat="1" ht="30" customHeight="1" x14ac:dyDescent="0.75">
      <c r="B90" s="21" t="s">
        <v>133</v>
      </c>
      <c r="C90" s="264"/>
      <c r="D90" s="265"/>
      <c r="E90" s="265"/>
      <c r="F90" s="265"/>
      <c r="G90" s="265"/>
      <c r="H90" s="265"/>
      <c r="I90" s="265"/>
      <c r="J90" s="265"/>
      <c r="K90" s="266"/>
    </row>
    <row r="91" spans="2:11" s="31" customFormat="1" ht="15.95" customHeight="1" x14ac:dyDescent="0.75">
      <c r="B91" s="21" t="s">
        <v>140</v>
      </c>
      <c r="C91" s="267" t="s">
        <v>8</v>
      </c>
      <c r="D91" s="268"/>
      <c r="E91" s="268"/>
      <c r="F91" s="268"/>
      <c r="G91" s="269"/>
      <c r="H91" s="270" t="s">
        <v>9</v>
      </c>
      <c r="I91" s="271"/>
      <c r="J91" s="271"/>
      <c r="K91" s="272"/>
    </row>
    <row r="92" spans="2:11" s="31" customFormat="1" ht="15.75" x14ac:dyDescent="0.75">
      <c r="B92" s="21" t="s">
        <v>134</v>
      </c>
      <c r="C92" s="71">
        <v>2013</v>
      </c>
      <c r="D92" s="71">
        <v>2014</v>
      </c>
      <c r="E92" s="71">
        <v>2015</v>
      </c>
      <c r="F92" s="71">
        <v>2016</v>
      </c>
      <c r="G92" s="71">
        <v>2017</v>
      </c>
      <c r="H92" s="182">
        <v>2018</v>
      </c>
      <c r="I92" s="182">
        <v>2019</v>
      </c>
      <c r="J92" s="182" t="s">
        <v>141</v>
      </c>
      <c r="K92" s="182" t="s">
        <v>142</v>
      </c>
    </row>
    <row r="93" spans="2:11" s="9" customFormat="1" ht="15.25" x14ac:dyDescent="0.65">
      <c r="B93" s="19" t="s">
        <v>181</v>
      </c>
      <c r="C93" s="83"/>
      <c r="D93" s="83"/>
      <c r="E93" s="83"/>
      <c r="F93" s="83"/>
      <c r="G93" s="83"/>
      <c r="H93" s="83"/>
      <c r="I93" s="83"/>
      <c r="J93" s="83"/>
      <c r="K93" s="83"/>
    </row>
    <row r="94" spans="2:11" s="9" customFormat="1" ht="15.25" x14ac:dyDescent="0.65">
      <c r="B94" s="19" t="s">
        <v>182</v>
      </c>
      <c r="C94" s="24"/>
      <c r="D94" s="24"/>
      <c r="E94" s="24"/>
      <c r="F94" s="24"/>
      <c r="G94" s="24"/>
      <c r="H94" s="24"/>
      <c r="I94" s="24"/>
      <c r="J94" s="24"/>
      <c r="K94" s="24"/>
    </row>
    <row r="95" spans="2:11" s="9" customFormat="1" ht="15.25" x14ac:dyDescent="0.65">
      <c r="B95" s="19" t="s">
        <v>183</v>
      </c>
      <c r="C95" s="127"/>
      <c r="D95" s="127"/>
      <c r="E95" s="127"/>
      <c r="F95" s="127"/>
      <c r="G95" s="127"/>
      <c r="H95" s="127"/>
      <c r="I95" s="127"/>
      <c r="J95" s="127"/>
      <c r="K95" s="127"/>
    </row>
    <row r="96" spans="2:11" s="9" customFormat="1" ht="15.25" x14ac:dyDescent="0.65">
      <c r="B96" s="21" t="s">
        <v>184</v>
      </c>
      <c r="C96" s="127"/>
      <c r="D96" s="127"/>
      <c r="E96" s="127"/>
      <c r="F96" s="127"/>
      <c r="G96" s="127"/>
      <c r="H96" s="127"/>
      <c r="I96" s="127"/>
      <c r="J96" s="127"/>
      <c r="K96" s="127"/>
    </row>
    <row r="97" spans="2:11" s="9" customFormat="1" ht="15.25" x14ac:dyDescent="0.65">
      <c r="B97" s="18"/>
    </row>
    <row r="98" spans="2:11" s="9" customFormat="1" ht="15.25" x14ac:dyDescent="0.65">
      <c r="B98" s="18"/>
    </row>
    <row r="99" spans="2:11" s="31" customFormat="1" ht="15.75" customHeight="1" x14ac:dyDescent="0.75">
      <c r="B99" s="23"/>
      <c r="C99" s="273" t="s">
        <v>138</v>
      </c>
      <c r="D99" s="274"/>
      <c r="E99" s="274"/>
      <c r="F99" s="274"/>
      <c r="G99" s="274"/>
      <c r="H99" s="274"/>
      <c r="I99" s="274"/>
      <c r="J99" s="274"/>
      <c r="K99" s="275"/>
    </row>
    <row r="100" spans="2:11" s="31" customFormat="1" ht="30" customHeight="1" x14ac:dyDescent="0.75">
      <c r="B100" s="21" t="s">
        <v>133</v>
      </c>
      <c r="C100" s="264"/>
      <c r="D100" s="265"/>
      <c r="E100" s="265"/>
      <c r="F100" s="265"/>
      <c r="G100" s="265"/>
      <c r="H100" s="265"/>
      <c r="I100" s="265"/>
      <c r="J100" s="265"/>
      <c r="K100" s="266"/>
    </row>
    <row r="101" spans="2:11" s="31" customFormat="1" ht="15.95" customHeight="1" x14ac:dyDescent="0.75">
      <c r="B101" s="21" t="s">
        <v>140</v>
      </c>
      <c r="C101" s="267" t="s">
        <v>8</v>
      </c>
      <c r="D101" s="268"/>
      <c r="E101" s="268"/>
      <c r="F101" s="268"/>
      <c r="G101" s="269"/>
      <c r="H101" s="270" t="s">
        <v>9</v>
      </c>
      <c r="I101" s="271"/>
      <c r="J101" s="271"/>
      <c r="K101" s="272"/>
    </row>
    <row r="102" spans="2:11" s="31" customFormat="1" ht="15.75" x14ac:dyDescent="0.75">
      <c r="B102" s="21" t="s">
        <v>134</v>
      </c>
      <c r="C102" s="71">
        <v>2013</v>
      </c>
      <c r="D102" s="71">
        <v>2014</v>
      </c>
      <c r="E102" s="71">
        <v>2015</v>
      </c>
      <c r="F102" s="71">
        <v>2016</v>
      </c>
      <c r="G102" s="71">
        <v>2017</v>
      </c>
      <c r="H102" s="182">
        <v>2018</v>
      </c>
      <c r="I102" s="182">
        <v>2019</v>
      </c>
      <c r="J102" s="182" t="s">
        <v>141</v>
      </c>
      <c r="K102" s="182" t="s">
        <v>142</v>
      </c>
    </row>
    <row r="103" spans="2:11" s="9" customFormat="1" ht="15.25" x14ac:dyDescent="0.65">
      <c r="B103" s="19" t="s">
        <v>181</v>
      </c>
      <c r="C103" s="83"/>
      <c r="D103" s="83"/>
      <c r="E103" s="83"/>
      <c r="F103" s="83"/>
      <c r="G103" s="83"/>
      <c r="H103" s="83"/>
      <c r="I103" s="83"/>
      <c r="J103" s="83"/>
      <c r="K103" s="83"/>
    </row>
    <row r="104" spans="2:11" s="9" customFormat="1" ht="15.25" x14ac:dyDescent="0.65">
      <c r="B104" s="19" t="s">
        <v>182</v>
      </c>
      <c r="C104" s="24"/>
      <c r="D104" s="24"/>
      <c r="E104" s="24"/>
      <c r="F104" s="24"/>
      <c r="G104" s="24"/>
      <c r="H104" s="24"/>
      <c r="I104" s="24"/>
      <c r="J104" s="24"/>
      <c r="K104" s="24"/>
    </row>
    <row r="105" spans="2:11" s="9" customFormat="1" ht="15.25" x14ac:dyDescent="0.65">
      <c r="B105" s="19" t="s">
        <v>183</v>
      </c>
      <c r="C105" s="127"/>
      <c r="D105" s="127"/>
      <c r="E105" s="127"/>
      <c r="F105" s="127"/>
      <c r="G105" s="127"/>
      <c r="H105" s="127"/>
      <c r="I105" s="127"/>
      <c r="J105" s="127"/>
      <c r="K105" s="127"/>
    </row>
    <row r="106" spans="2:11" s="9" customFormat="1" ht="15.25" x14ac:dyDescent="0.65">
      <c r="B106" s="21" t="s">
        <v>184</v>
      </c>
      <c r="C106" s="127"/>
      <c r="D106" s="127"/>
      <c r="E106" s="127"/>
      <c r="F106" s="127"/>
      <c r="G106" s="127"/>
      <c r="H106" s="127"/>
      <c r="I106" s="127"/>
      <c r="J106" s="127"/>
      <c r="K106" s="127"/>
    </row>
    <row r="107" spans="2:11" s="9" customFormat="1" ht="15.25" x14ac:dyDescent="0.65">
      <c r="B107" s="18"/>
    </row>
    <row r="108" spans="2:11" s="9" customFormat="1" ht="15.25" x14ac:dyDescent="0.65">
      <c r="B108" s="18"/>
    </row>
  </sheetData>
  <mergeCells count="45">
    <mergeCell ref="C99:K99"/>
    <mergeCell ref="C100:K100"/>
    <mergeCell ref="C101:G101"/>
    <mergeCell ref="H101:K101"/>
    <mergeCell ref="C80:K80"/>
    <mergeCell ref="C81:G81"/>
    <mergeCell ref="H81:K81"/>
    <mergeCell ref="C89:K89"/>
    <mergeCell ref="C90:K90"/>
    <mergeCell ref="C91:G91"/>
    <mergeCell ref="H91:K91"/>
    <mergeCell ref="C51:G51"/>
    <mergeCell ref="H51:K51"/>
    <mergeCell ref="C59:K59"/>
    <mergeCell ref="C60:K60"/>
    <mergeCell ref="C61:G61"/>
    <mergeCell ref="H61:K61"/>
    <mergeCell ref="C69:K69"/>
    <mergeCell ref="C70:K70"/>
    <mergeCell ref="C71:G71"/>
    <mergeCell ref="H71:K71"/>
    <mergeCell ref="C79:K79"/>
    <mergeCell ref="C50:K50"/>
    <mergeCell ref="C20:K20"/>
    <mergeCell ref="C21:G21"/>
    <mergeCell ref="H21:K21"/>
    <mergeCell ref="C29:K29"/>
    <mergeCell ref="C30:K30"/>
    <mergeCell ref="C31:G31"/>
    <mergeCell ref="H31:K31"/>
    <mergeCell ref="C39:K39"/>
    <mergeCell ref="C40:K40"/>
    <mergeCell ref="C41:G41"/>
    <mergeCell ref="H41:K41"/>
    <mergeCell ref="C49:K49"/>
    <mergeCell ref="C10:K10"/>
    <mergeCell ref="C11:G11"/>
    <mergeCell ref="H11:K11"/>
    <mergeCell ref="C19:K19"/>
    <mergeCell ref="F3:F4"/>
    <mergeCell ref="B7:E7"/>
    <mergeCell ref="C9:K9"/>
    <mergeCell ref="B2:E3"/>
    <mergeCell ref="C4:E4"/>
    <mergeCell ref="C5:E5"/>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0904C48-97B0-4914-9CD4-0EB867E96B75}">
          <x14:formula1>
            <xm:f>Guidance!$B$44:$B$64</xm:f>
          </x14:formula1>
          <xm:sqref>C10:K10 C80:K80 C90:K90 C20:K20 C30:K30 C40:K40 C50:K50 C60:K60 C70:K70 C100:K100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A9F89987FA85E47AC3159E329603A91" ma:contentTypeVersion="13" ma:contentTypeDescription="Create a new document." ma:contentTypeScope="" ma:versionID="887fdb9600ebdd3dc5f730417dc7143a">
  <xsd:schema xmlns:xsd="http://www.w3.org/2001/XMLSchema" xmlns:xs="http://www.w3.org/2001/XMLSchema" xmlns:p="http://schemas.microsoft.com/office/2006/metadata/properties" xmlns:ns1="http://schemas.microsoft.com/sharepoint/v3" xmlns:ns3="9f5f427b-c9ee-4580-9055-28aa8f3e925f" xmlns:ns4="7ea2e958-9a06-43f7-878b-601b06087a87" targetNamespace="http://schemas.microsoft.com/office/2006/metadata/properties" ma:root="true" ma:fieldsID="e9c0d3a075ecc7950e6c3cf28c807113" ns1:_="" ns3:_="" ns4:_="">
    <xsd:import namespace="http://schemas.microsoft.com/sharepoint/v3"/>
    <xsd:import namespace="9f5f427b-c9ee-4580-9055-28aa8f3e925f"/>
    <xsd:import namespace="7ea2e958-9a06-43f7-878b-601b06087a8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f5f427b-c9ee-4580-9055-28aa8f3e92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ea2e958-9a06-43f7-878b-601b06087a8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309755-9270-4B68-BA09-FF737F6EF80A}">
  <ds:schemaRefs>
    <ds:schemaRef ds:uri="http://purl.org/dc/elements/1.1/"/>
    <ds:schemaRef ds:uri="7ea2e958-9a06-43f7-878b-601b06087a87"/>
    <ds:schemaRef ds:uri="http://purl.org/dc/terms/"/>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schemas.microsoft.com/office/2006/documentManagement/types"/>
    <ds:schemaRef ds:uri="9f5f427b-c9ee-4580-9055-28aa8f3e925f"/>
    <ds:schemaRef ds:uri="http://schemas.microsoft.com/sharepoint/v3"/>
    <ds:schemaRef ds:uri="http://www.w3.org/XML/1998/namespace"/>
  </ds:schemaRefs>
</ds:datastoreItem>
</file>

<file path=customXml/itemProps2.xml><?xml version="1.0" encoding="utf-8"?>
<ds:datastoreItem xmlns:ds="http://schemas.openxmlformats.org/officeDocument/2006/customXml" ds:itemID="{45F85F83-E2B3-42D4-A53F-134324349A42}">
  <ds:schemaRefs>
    <ds:schemaRef ds:uri="http://schemas.microsoft.com/sharepoint/v3/contenttype/forms"/>
  </ds:schemaRefs>
</ds:datastoreItem>
</file>

<file path=customXml/itemProps3.xml><?xml version="1.0" encoding="utf-8"?>
<ds:datastoreItem xmlns:ds="http://schemas.openxmlformats.org/officeDocument/2006/customXml" ds:itemID="{B651E26C-F6E5-4217-982B-DA03AA0817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f5f427b-c9ee-4580-9055-28aa8f3e925f"/>
    <ds:schemaRef ds:uri="7ea2e958-9a06-43f7-878b-601b06087a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Guidance</vt:lpstr>
      <vt:lpstr>Contents</vt:lpstr>
      <vt:lpstr>1) Associated companies</vt:lpstr>
      <vt:lpstr>2) Shareholdings</vt:lpstr>
      <vt:lpstr>3) Goods</vt:lpstr>
      <vt:lpstr>4) Inputs</vt:lpstr>
      <vt:lpstr>5) Cost to make and sell</vt:lpstr>
      <vt:lpstr>6) Sales</vt:lpstr>
      <vt:lpstr>7) Captive sales</vt:lpstr>
      <vt:lpstr>8) Purchases</vt:lpstr>
      <vt:lpstr>9) Injury</vt:lpstr>
      <vt:lpstr>10) Cash flow</vt:lpstr>
      <vt:lpstr>'2) Shareholdings'!Print_Area</vt:lpstr>
      <vt:lpstr>'5) Cost to make and sell'!Print_Area</vt:lpstr>
      <vt:lpstr>Guidance!Print_Area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Chong-Wen Hong</dc:creator>
  <cp:keywords/>
  <dc:description/>
  <cp:lastModifiedBy>Imogen Yapp</cp:lastModifiedBy>
  <cp:revision/>
  <dcterms:created xsi:type="dcterms:W3CDTF">2019-01-08T16:27:44Z</dcterms:created>
  <dcterms:modified xsi:type="dcterms:W3CDTF">2020-10-29T15:26:18Z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150e91-1403-4795-80a4-b7d1f9621190_Enabled">
    <vt:lpwstr>True</vt:lpwstr>
  </property>
  <property fmtid="{D5CDD505-2E9C-101B-9397-08002B2CF9AE}" pid="3" name="MSIP_Label_eb150e91-1403-4795-80a4-b7d1f9621190_SiteId">
    <vt:lpwstr>6d05c462-2956-4ec4-a0d4-480181c849f9</vt:lpwstr>
  </property>
  <property fmtid="{D5CDD505-2E9C-101B-9397-08002B2CF9AE}" pid="4" name="MSIP_Label_eb150e91-1403-4795-80a4-b7d1f9621190_Owner">
    <vt:lpwstr>Chong-Wen.Hong@traderemedies.gov.uk</vt:lpwstr>
  </property>
  <property fmtid="{D5CDD505-2E9C-101B-9397-08002B2CF9AE}" pid="5" name="MSIP_Label_eb150e91-1403-4795-80a4-b7d1f9621190_SetDate">
    <vt:lpwstr>2019-01-08T16:38:43.3657029Z</vt:lpwstr>
  </property>
  <property fmtid="{D5CDD505-2E9C-101B-9397-08002B2CF9AE}" pid="6" name="MSIP_Label_eb150e91-1403-4795-80a4-b7d1f9621190_Name">
    <vt:lpwstr>OFFICIAL</vt:lpwstr>
  </property>
  <property fmtid="{D5CDD505-2E9C-101B-9397-08002B2CF9AE}" pid="7" name="MSIP_Label_eb150e91-1403-4795-80a4-b7d1f9621190_Application">
    <vt:lpwstr>Microsoft Azure Information Protection</vt:lpwstr>
  </property>
  <property fmtid="{D5CDD505-2E9C-101B-9397-08002B2CF9AE}" pid="8" name="MSIP_Label_eb150e91-1403-4795-80a4-b7d1f9621190_Extended_MSFT_Method">
    <vt:lpwstr>Automatic</vt:lpwstr>
  </property>
  <property fmtid="{D5CDD505-2E9C-101B-9397-08002B2CF9AE}" pid="9" name="Sensitivity">
    <vt:lpwstr>OFFICIAL</vt:lpwstr>
  </property>
  <property fmtid="{D5CDD505-2E9C-101B-9397-08002B2CF9AE}" pid="10" name="ContentTypeId">
    <vt:lpwstr>0x0101003A9F89987FA85E47AC3159E329603A91</vt:lpwstr>
  </property>
  <property fmtid="{D5CDD505-2E9C-101B-9397-08002B2CF9AE}" pid="11" name="xd_Signature">
    <vt:bool>false</vt:bool>
  </property>
  <property fmtid="{D5CDD505-2E9C-101B-9397-08002B2CF9AE}" pid="12" name="xd_ProgID">
    <vt:lpwstr/>
  </property>
  <property fmtid="{D5CDD505-2E9C-101B-9397-08002B2CF9AE}" pid="13" name="ComplianceAssetId">
    <vt:lpwstr/>
  </property>
  <property fmtid="{D5CDD505-2E9C-101B-9397-08002B2CF9AE}" pid="14" name="TemplateUrl">
    <vt:lpwstr/>
  </property>
  <property fmtid="{D5CDD505-2E9C-101B-9397-08002B2CF9AE}" pid="15" name="Product">
    <vt:lpwstr>73;#Steel Products|86968934-ccb9-49f1-b660-e3d169628c87</vt:lpwstr>
  </property>
  <property fmtid="{D5CDD505-2E9C-101B-9397-08002B2CF9AE}" pid="16" name="Country">
    <vt:lpwstr/>
  </property>
  <property fmtid="{D5CDD505-2E9C-101B-9397-08002B2CF9AE}" pid="17" name="DocumentType">
    <vt:lpwstr>65;#Questionnaire Template|fb1b2b86-0ce2-49a0-9d51-314f6bdf75fe</vt:lpwstr>
  </property>
  <property fmtid="{D5CDD505-2E9C-101B-9397-08002B2CF9AE}" pid="18" name="Confidential">
    <vt:bool>true</vt:bool>
  </property>
  <property fmtid="{D5CDD505-2E9C-101B-9397-08002B2CF9AE}" pid="19" name="Originator">
    <vt:lpwstr>TRA</vt:lpwstr>
  </property>
  <property fmtid="{D5CDD505-2E9C-101B-9397-08002B2CF9AE}" pid="20" name="g5a4b0cbec154592b41f1508d48b083e">
    <vt:lpwstr>Steel Products|86968934-ccb9-49f1-b660-e3d169628c87</vt:lpwstr>
  </property>
  <property fmtid="{D5CDD505-2E9C-101B-9397-08002B2CF9AE}" pid="21" name="Originator Type">
    <vt:lpwstr>TRA</vt:lpwstr>
  </property>
  <property fmtid="{D5CDD505-2E9C-101B-9397-08002B2CF9AE}" pid="22" name="Uploaded/Downloaded to/from TRS">
    <vt:bool>false</vt:bool>
  </property>
  <property fmtid="{D5CDD505-2E9C-101B-9397-08002B2CF9AE}" pid="23" name="CaseCountry">
    <vt:lpwstr/>
  </property>
  <property fmtid="{D5CDD505-2E9C-101B-9397-08002B2CF9AE}" pid="24" name="CaseType">
    <vt:lpwstr>106;#Safeguard|0dfd67de-71e3-42ea-bbc5-c1588c9e3185</vt:lpwstr>
  </property>
  <property fmtid="{D5CDD505-2E9C-101B-9397-08002B2CF9AE}" pid="25" name="RelatedCountry">
    <vt:lpwstr/>
  </property>
  <property fmtid="{D5CDD505-2E9C-101B-9397-08002B2CF9AE}" pid="26" name="CaseProduct">
    <vt:lpwstr>73;#Steel Products|86968934-ccb9-49f1-b660-e3d169628c87</vt:lpwstr>
  </property>
</Properties>
</file>